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eronica.rodriguez\Desktop\USIESE\USI 2025\PLAN DE TRABAJO\"/>
    </mc:Choice>
  </mc:AlternateContent>
  <xr:revisionPtr revIDLastSave="0" documentId="13_ncr:1_{12594C6A-D3AD-4D8F-8778-806BBC91A837}" xr6:coauthVersionLast="47" xr6:coauthVersionMax="47" xr10:uidLastSave="{00000000-0000-0000-0000-000000000000}"/>
  <bookViews>
    <workbookView xWindow="-120" yWindow="-120" windowWidth="20730" windowHeight="11160" xr2:uid="{C9E07B8E-0CD6-4CD4-9A2F-1BA9235FB35A}"/>
  </bookViews>
  <sheets>
    <sheet name=" Plan de Trabajo SST 2024" sheetId="2" r:id="rId1"/>
    <sheet name="Capacitacion SST 2024" sheetId="3" r:id="rId2"/>
    <sheet name="Hoja1" sheetId="1" r:id="rId3"/>
  </sheets>
  <definedNames>
    <definedName name="_xlnm.Print_Area" localSheetId="0">' Plan de Trabajo SST 2024'!$A$1:$AG$160</definedName>
    <definedName name="_xlnm.Print_Area" localSheetId="1">'Capacitacion SST 2024'!$A$1:$AI$93</definedName>
    <definedName name="_xlnm.Print_Titles" localSheetId="0">' Plan de Trabajo SST 2024'!$1:$5</definedName>
    <definedName name="_xlnm.Print_Titles" localSheetId="1">'Capacitacion SST 2024'!$1:$5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89" i="3" l="1"/>
  <c r="AF87" i="3"/>
  <c r="AC87" i="3"/>
  <c r="AB88" i="3" s="1"/>
  <c r="AB87" i="3"/>
  <c r="AA87" i="3"/>
  <c r="Z88" i="3" s="1"/>
  <c r="Z87" i="3"/>
  <c r="Y87" i="3"/>
  <c r="X88" i="3" s="1"/>
  <c r="X87" i="3"/>
  <c r="W87" i="3"/>
  <c r="V88" i="3" s="1"/>
  <c r="V87" i="3"/>
  <c r="U87" i="3"/>
  <c r="T88" i="3" s="1"/>
  <c r="T87" i="3"/>
  <c r="S87" i="3"/>
  <c r="R88" i="3" s="1"/>
  <c r="R87" i="3"/>
  <c r="Q87" i="3"/>
  <c r="P88" i="3" s="1"/>
  <c r="P87" i="3"/>
  <c r="O87" i="3"/>
  <c r="N88" i="3" s="1"/>
  <c r="N87" i="3"/>
  <c r="M87" i="3"/>
  <c r="L88" i="3" s="1"/>
  <c r="L87" i="3"/>
  <c r="K87" i="3"/>
  <c r="J88" i="3" s="1"/>
  <c r="J87" i="3"/>
  <c r="I87" i="3"/>
  <c r="H88" i="3" s="1"/>
  <c r="H87" i="3"/>
  <c r="G87" i="3"/>
  <c r="F88" i="3" s="1"/>
  <c r="F87" i="3"/>
  <c r="AD87" i="3" s="1"/>
  <c r="AF82" i="3"/>
  <c r="AF80" i="3"/>
  <c r="AF79" i="3"/>
  <c r="AF78" i="3"/>
  <c r="AF77" i="3"/>
  <c r="AF76" i="3"/>
  <c r="AF75" i="3"/>
  <c r="AF74" i="3"/>
  <c r="AF73" i="3"/>
  <c r="AF72" i="3"/>
  <c r="AF71" i="3"/>
  <c r="AF69" i="3"/>
  <c r="AF68" i="3"/>
  <c r="AF67" i="3"/>
  <c r="AF66" i="3"/>
  <c r="AF64" i="3"/>
  <c r="AF63" i="3"/>
  <c r="AF61" i="3"/>
  <c r="AF60" i="3"/>
  <c r="AF59" i="3"/>
  <c r="AF58" i="3"/>
  <c r="AF56" i="3"/>
  <c r="AF55" i="3"/>
  <c r="AF54" i="3"/>
  <c r="AF53" i="3"/>
  <c r="AF51" i="3"/>
  <c r="AF50" i="3"/>
  <c r="AF49" i="3"/>
  <c r="AF48" i="3"/>
  <c r="AF46" i="3"/>
  <c r="AF44" i="3"/>
  <c r="AF43" i="3"/>
  <c r="AF41" i="3"/>
  <c r="AF40" i="3"/>
  <c r="AF39" i="3"/>
  <c r="AF38" i="3"/>
  <c r="AF37" i="3"/>
  <c r="AF36" i="3"/>
  <c r="AF35" i="3"/>
  <c r="AF32" i="3"/>
  <c r="AF31" i="3"/>
  <c r="AF30" i="3"/>
  <c r="AF28" i="3"/>
  <c r="AF27" i="3"/>
  <c r="AF25" i="3"/>
  <c r="AF24" i="3"/>
  <c r="AF23" i="3"/>
  <c r="AF22" i="3"/>
  <c r="AF21" i="3"/>
  <c r="AF18" i="3"/>
  <c r="AF17" i="3"/>
  <c r="AF16" i="3"/>
  <c r="AB150" i="2"/>
  <c r="Z150" i="2"/>
  <c r="X150" i="2"/>
  <c r="V150" i="2"/>
  <c r="T150" i="2"/>
  <c r="R150" i="2"/>
  <c r="P150" i="2"/>
  <c r="N150" i="2"/>
  <c r="L150" i="2"/>
  <c r="J150" i="2"/>
  <c r="H150" i="2"/>
  <c r="AB149" i="2"/>
  <c r="AB156" i="2" s="1"/>
  <c r="AA149" i="2"/>
  <c r="AA156" i="2" s="1"/>
  <c r="Z149" i="2"/>
  <c r="Z156" i="2" s="1"/>
  <c r="Y149" i="2"/>
  <c r="Y156" i="2" s="1"/>
  <c r="X149" i="2"/>
  <c r="X156" i="2" s="1"/>
  <c r="W149" i="2"/>
  <c r="V149" i="2"/>
  <c r="V156" i="2" s="1"/>
  <c r="U149" i="2"/>
  <c r="U156" i="2" s="1"/>
  <c r="T149" i="2"/>
  <c r="T156" i="2" s="1"/>
  <c r="S149" i="2"/>
  <c r="S156" i="2" s="1"/>
  <c r="R149" i="2"/>
  <c r="R156" i="2" s="1"/>
  <c r="Q149" i="2"/>
  <c r="Q156" i="2" s="1"/>
  <c r="P149" i="2"/>
  <c r="P156" i="2" s="1"/>
  <c r="O158" i="2" s="1"/>
  <c r="O149" i="2"/>
  <c r="N149" i="2"/>
  <c r="M149" i="2"/>
  <c r="M156" i="2" s="1"/>
  <c r="L149" i="2"/>
  <c r="L156" i="2" s="1"/>
  <c r="K149" i="2"/>
  <c r="K156" i="2" s="1"/>
  <c r="J149" i="2"/>
  <c r="J156" i="2" s="1"/>
  <c r="I149" i="2"/>
  <c r="I156" i="2" s="1"/>
  <c r="H149" i="2"/>
  <c r="H156" i="2" s="1"/>
  <c r="G149" i="2"/>
  <c r="F149" i="2"/>
  <c r="F156" i="2" s="1"/>
  <c r="E149" i="2"/>
  <c r="E156" i="2" s="1"/>
  <c r="W156" i="2" l="1"/>
  <c r="W158" i="2" s="1"/>
  <c r="Y158" i="2"/>
  <c r="G156" i="2"/>
  <c r="G158" i="2" s="1"/>
  <c r="I158" i="2"/>
  <c r="Q158" i="2"/>
  <c r="M158" i="2"/>
  <c r="AD149" i="2"/>
  <c r="K158" i="2"/>
  <c r="S158" i="2"/>
  <c r="AA158" i="2"/>
  <c r="U158" i="2"/>
  <c r="E158" i="2"/>
  <c r="AE87" i="3"/>
  <c r="AD88" i="3" s="1"/>
  <c r="AF88" i="3" s="1"/>
  <c r="AG87" i="3" s="1"/>
  <c r="AG15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Veronica Rodriguez</author>
  </authors>
  <commentList>
    <comment ref="U132" authorId="0" shapeId="0" xr:uid="{029D42AA-504A-47B2-8D6B-D9C3D1977CF4}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PLANEACION Y VERIFICACION CON UNGR  SEGÚN INDICACION </t>
        </r>
      </text>
    </comment>
  </commentList>
</comments>
</file>

<file path=xl/sharedStrings.xml><?xml version="1.0" encoding="utf-8"?>
<sst xmlns="http://schemas.openxmlformats.org/spreadsheetml/2006/main" count="1475" uniqueCount="391">
  <si>
    <t>SISTEMA DE GESTIÓN DE LA SEGURIDAD Y SALUD EN EL TRABAJO SG-SST</t>
  </si>
  <si>
    <t>UNIDAD DE SALUD DE IBAGUÉ E.S.E</t>
  </si>
  <si>
    <t>OBJETIVO</t>
  </si>
  <si>
    <t>Documentar, Implementar y mantener las actividades del Sistema de Gestión de Seguridad y Salud en el Trabajo de acuerdo a lo establecido en el Decreto 1072 de 2015 y en los estandares mínimos del SG-SST  con el fin de garantizar la disminución de los accidentes de trabajo y enfermedades laborales.</t>
  </si>
  <si>
    <t>META</t>
  </si>
  <si>
    <t>INDICADOR</t>
  </si>
  <si>
    <t>Cumplir con el 90% de las actividades programadas en el Sistema de Gestión de la Seguridad y Salud en el Trabajo para la vigencia.</t>
  </si>
  <si>
    <t>(Nº de Actividades Ejecutadas / Nº de Actividades Programadas) x 100</t>
  </si>
  <si>
    <t>PLANEADO</t>
  </si>
  <si>
    <t>EJECUTADO</t>
  </si>
  <si>
    <t xml:space="preserve">CICLO </t>
  </si>
  <si>
    <t xml:space="preserve">OBJETIVO </t>
  </si>
  <si>
    <t>ACTIVIDAD</t>
  </si>
  <si>
    <t xml:space="preserve">Responsable (s) </t>
  </si>
  <si>
    <t>RECURSOS</t>
  </si>
  <si>
    <t>OBSERVACIONES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</si>
  <si>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</si>
  <si>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</si>
  <si>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</si>
  <si>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</si>
  <si>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</si>
  <si>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</si>
  <si>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</si>
  <si>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</si>
  <si>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</si>
  <si>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</si>
  <si>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</si>
  <si>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</si>
  <si>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Administrativos</t>
  </si>
  <si>
    <t>Tecnológicos</t>
  </si>
  <si>
    <t>Financieros</t>
  </si>
  <si>
    <t>P</t>
  </si>
  <si>
    <t>E</t>
  </si>
  <si>
    <t xml:space="preserve">PLAN DE TRABAJO ANUAL </t>
  </si>
  <si>
    <t>PLANEAR</t>
  </si>
  <si>
    <t xml:space="preserve">CUMPLIMIENTO CON EL 80% DE LAS ACTIVIDADES PLANEADAS </t>
  </si>
  <si>
    <t>x</t>
  </si>
  <si>
    <t xml:space="preserve">ESTABLECER LOS TEMAS  PARA MEJORA CONTINUA Y PARA EL CONTROL DE LOS RIESGOS </t>
  </si>
  <si>
    <t>POLITICAS</t>
  </si>
  <si>
    <t>CUBRIR EL 100%EJECUCION E IMPLEMENTACION DE LAS ACTIVIDADES PROGRAMADAS CON EL TOTAL DEL PRESUPUESTO ASIGNADO</t>
  </si>
  <si>
    <t>IDENTIFICAR LOS AVANCES LOGRADOS DEL SG SST</t>
  </si>
  <si>
    <t xml:space="preserve">ALCANZAR EL 85% DEL PUNTAJE REQUERIDO PARA SER ACEPTABLE  </t>
  </si>
  <si>
    <t>EVALUACIÓN INICIAL DEL SISTEMA DE GESTIÓN  ANTE PLATAFORMA DE ARL Y MIN.TRABAJO</t>
  </si>
  <si>
    <t xml:space="preserve">GARANTIZAR EL COMPROMISO PARA EL MEJORAMIENTO CONTINUO DEL DESEMPEÑO EN SEGURIDAD Y SALUD EN EL TRABAJO </t>
  </si>
  <si>
    <t>REVISION Y ACTUALIZACION DE POLITICA DE SST</t>
  </si>
  <si>
    <t>PUBLICACION Y DIVULGACION DE LA POLITICA SST A LOS FUNCIONARIOS  Y CONTRATISTAS</t>
  </si>
  <si>
    <t>PUBLICACION Y DIVULGACION DEL REGLAMENTO DE SST A LOS FUNCIONARIOS  Y CONTRATISTAS</t>
  </si>
  <si>
    <t xml:space="preserve">COMUNICAR LAS RESPONSABILIDADES DEL SG-SST A TODOS LOS NIVELES DE LA INSTITUCION </t>
  </si>
  <si>
    <t xml:space="preserve">DIVULGAR TODAS LAS RESPONSABILIDADES DE SST AL 100% DEL PERSONAL DE LA INSTITUCION </t>
  </si>
  <si>
    <t>COMUNICAR A TODO EL PERSONAL DE LA INSTITUCION  LAS RESPONSABILIDADES DE SST</t>
  </si>
  <si>
    <t xml:space="preserve">REVISION, ACTUALIZACION  DEL REGLAMENTO DE HIGIENE Y SEGURIDAD INDUSTRIAL A TODOS LOS NIVELES DE LA INSTITUCION  </t>
  </si>
  <si>
    <t xml:space="preserve">DIVULGAR  AL 100% DE LA POBLACION TRABAJADORA EL REGLAMENTO DE HIGIENE Y SEGURIDAD INDUSTRIAL </t>
  </si>
  <si>
    <r>
      <rPr>
        <u/>
        <sz val="9"/>
        <rFont val="Calibri"/>
        <family val="2"/>
      </rPr>
      <t>PUBLICAR</t>
    </r>
    <r>
      <rPr>
        <sz val="9"/>
        <rFont val="Calibri"/>
        <family val="2"/>
      </rPr>
      <t xml:space="preserve">  EL REGLAMENTO DE HIGIENE Y SEGURIDAD INDUSTRIAL A TODOS LOS NIVELES DE LA INSTITUCION </t>
    </r>
  </si>
  <si>
    <t>INDUCCIÓN/REINDUCCIÓN SST</t>
  </si>
  <si>
    <t xml:space="preserve">REALIZAR LA INDUCCION Y REINDUCCION AL SG-SST A TODO EL PERSONAL DE LA INSTITUCION </t>
  </si>
  <si>
    <t>RETROALIMENTAR LA INFORMACION A CERCA DEL SG-SST</t>
  </si>
  <si>
    <t xml:space="preserve">SOCIALIZACION DE LA INDUCCION Y REINDUCCION DEL SG-SST A TODOS LOS TRABAJADORES DE LA INSTITUCION </t>
  </si>
  <si>
    <t xml:space="preserve">INFORMAR  A LA GERENCIA , CONTRATACION  Y TALENTO HUMANO LA DISPONIBILIDAD DEL PERSONAL PARA REALIZAR LA  INDUCCION Y REINDUCCION  AL PERSONAL NUEVO ANTES DE INGRESAR A LA INSTITUCION </t>
  </si>
  <si>
    <t xml:space="preserve"> INDUCCION Y REINDUCCION DEL SG-SST PARA TODOS LOS CONTRATISTAS ANTES DEL INGRESO A LABORAR A LA INSTITUCION </t>
  </si>
  <si>
    <t xml:space="preserve">CUANDO SE EFECTUE CADA CONTRATACION </t>
  </si>
  <si>
    <t xml:space="preserve">PROVEEDORES </t>
  </si>
  <si>
    <t xml:space="preserve">CUMPLIR CON LA NORMATIVIDAD LEGAL VIGENTE EN CUANTO AL SEGUIMIENTO DE LOS CONTRATISTAS </t>
  </si>
  <si>
    <t>100% DE LOS CONTRATISTAS</t>
  </si>
  <si>
    <t>DEFINIR CRITERIOS PARA LA EVALUACIÓN Y SELECCIÓN DE PROVEEDORES Y CONTATISTAS</t>
  </si>
  <si>
    <t>GESTIÓN DEL CAMBIO</t>
  </si>
  <si>
    <t xml:space="preserve">EVALUACIÓN DEL IMPACTO DE CAMBIOS INTERNOS Y EXTERNOS EN EL SG SST </t>
  </si>
  <si>
    <t xml:space="preserve">VALORACION DE LA NECESIDAD QUE SE PRESENTE EN LA INSTITUCION PARA REALIZAR LOS SEGUIMIENTOS Y CONTROL DE LOS PROCEDIMIENTOS DE TRABAJO. </t>
  </si>
  <si>
    <t xml:space="preserve">ACTUALIZACION DE ACTIVIDADES  DE GESTION DEL CAMBIO </t>
  </si>
  <si>
    <t>SEGUIMIENTO DE LOS PROCEDIMIENTOS DE GESTION DE CAMBIO</t>
  </si>
  <si>
    <t>EQUIPOS Y ELEMENTOS DE PROTECCIÓN PERSONAL</t>
  </si>
  <si>
    <t xml:space="preserve">REALIZAR INSPECCIONES EN LOS EQUIPOS Y ELEMENTOS DE PROTECCION INDIVIDUAL DE TODOS LOS TRABAJADORES DE ACUERDO AL CARGO </t>
  </si>
  <si>
    <t>COBERTURA DEL 100% DE LOS TRABAJADORES QUE USAN  EPP</t>
  </si>
  <si>
    <t xml:space="preserve">INSPECCION DE EQUIPOS Y ELEMENTOS DE PROTECCION INDIVIDUAL </t>
  </si>
  <si>
    <t xml:space="preserve">SEGUIMIENTO DEL  PROGRAMA  DE USO DE ELEMENTOS DE PROTECCION INDIVIDUAL PARA LOS TRABAJADORES </t>
  </si>
  <si>
    <t>HACER</t>
  </si>
  <si>
    <t xml:space="preserve">PLAN ESTRATÉGICO DE SEGURIDAD VIAL-PESV </t>
  </si>
  <si>
    <t>PLAN ESTRATEGICO DE SEGURIDAD VIAL PESV VIAL:  RESOLOUCION 20223040040595 DE 2022</t>
  </si>
  <si>
    <t xml:space="preserve">APLICAR E IMPLEMENTAR EL 100% DE LAS ACTIVIDADES PROGRAMADAS PARA LA EJECUCIÓN DEL PESV VIAL </t>
  </si>
  <si>
    <t xml:space="preserve">IMPLEMENTACION  DEL PESV  </t>
  </si>
  <si>
    <t xml:space="preserve">SOCIALIZACIÓN POLITICA SEGURIDAD VIAL PARA TODO EL PERSONAL </t>
  </si>
  <si>
    <t>SOCIALIZACION DEL LIDERAZGO, COMPROMISO Y CORRESPONSABILIDAD DEL NIVEL DIRECTIVO</t>
  </si>
  <si>
    <t xml:space="preserve">REUNIONES  DEL COMITÉ DE SEGURIDAD VIAL  </t>
  </si>
  <si>
    <t xml:space="preserve">INVESTIGACION DE ACCIDENTE VIALES (COMITÉ) </t>
  </si>
  <si>
    <t xml:space="preserve">CARACTERIZACIÓN, EVALUACIÓN Y CONTROL DE RIESGOS  </t>
  </si>
  <si>
    <t xml:space="preserve">INSPECCIÓN DE VEHÍCULOS, </t>
  </si>
  <si>
    <t xml:space="preserve"> INDICADORES Y REPORTE DE AUTOGESTIÓN PESV </t>
  </si>
  <si>
    <t xml:space="preserve">MEJORA CONTINUA, ACCIONES PREVENTIVAS Y CORRECTIVAS      </t>
  </si>
  <si>
    <t>PROCEDIMIENTO  DE PREVENCIÓN Y PROTECCIÓN CONTRA CAIDAS DE ALTURAS</t>
  </si>
  <si>
    <t>SEGUIMIENTO DE PROCEDIMIENTO  DE  TRABAJO SEGURO  EN ALTURAS:  RESOLUCIÓN 4272/2021</t>
  </si>
  <si>
    <t xml:space="preserve">SEGUIMIENTO DE  PROCEDIMIENTOS DE TRABAJO SEGUROS EN ALTURAS PARA CONTRATISTAS </t>
  </si>
  <si>
    <t xml:space="preserve">SOLICITAR  INFOME A LOS CONTRATISTAS POR PARTE DE LOS SUPERVISORES DE LOS CONTRATO  ANTES DE INICIAR LABORES DE TRABAJO EN ALTURAS EN LA INSTITUCION  </t>
  </si>
  <si>
    <t xml:space="preserve">SEGUIMIENTO DE PROCEDIMIENTO PARA  PREVENCIÓN Y PROTECCIÓN PARA TRABAJO SEGURO EN  ALTURAS QUE SE REALICE EN LA USI </t>
  </si>
  <si>
    <t xml:space="preserve">SOLICITAR SEGUIMIENTO Y CUMPLIMIENTO A LA LEGISLACION LEGAL VIGENTE POR PARTE DE LOS CONTRATISTAS CUANDO SE REALICE TRABAJO DE ALTURAS EN LA INSTITUCION </t>
  </si>
  <si>
    <t xml:space="preserve">PROGRAMA DE VIGILANCIA EPIDEMIOLÓGICA- PVE </t>
  </si>
  <si>
    <t>IMPLEMENTACIÓN DEL PROGRAMA  DE VIGILANCIA EPIDEMIOLÓGICA PARA DESÓRDENES MUSCULO ESQUELÉTICOS</t>
  </si>
  <si>
    <t>DEFINIR, INTERVENIR Y EVALUAR EL  LA POBLACION DONDE SE PRESENTE  EL FACTOR DE RIESGO Y ESTABLECER CONTROLES.</t>
  </si>
  <si>
    <t>IMPLEMENTACION  EL PROGRAMA DE VIGILANCIA EPIDEMIOLÓGICA - DESORDENES MUSCULOESQUELÉTICOS</t>
  </si>
  <si>
    <t>X</t>
  </si>
  <si>
    <t>ESCUELA DE PAUSAS ACTIVAS</t>
  </si>
  <si>
    <t>VALORACION PUESTOS DE TRABAJO  (SÍNTOMAS MUSCULOESQUELÉTICOS)</t>
  </si>
  <si>
    <t xml:space="preserve">TABULACION Y CLASIFICACION DE SINTOMATOLOGIA SEGÚN EXAMENES MEDICOS OCUPACIONALES </t>
  </si>
  <si>
    <t>PROGRAMA DE VIGILANCIA EPIDEMIOLÓGICA- RIESGO PSICOSOCIAL</t>
  </si>
  <si>
    <t xml:space="preserve">IMPLEMENTACION DEL PROGRAMA DE PVE DE RIESGO PSICOSOCIAL CUBRIENDO LAS NESECIDADES DE LA EMPRESA </t>
  </si>
  <si>
    <t>DEFINIR, INTERVENIR Y EVALUAR  LA POBLACION DONDE SE PRESENCIE EL FACTOR DE RIESGO Y ESTABLECER SEGUIMIENTOS DE LOS CASOS</t>
  </si>
  <si>
    <t xml:space="preserve"> PVE PARA RIESGO PSICOSOCIAL </t>
  </si>
  <si>
    <t>TALLERES ESTRATÉGICOS Y ACTIVIDADES  DE PREVENCION DE RIESGO PSICOSOCIAL EN ÁREAS DE ALTO RIESGO (SEMANA DE LA SALUD MENTAL)</t>
  </si>
  <si>
    <t xml:space="preserve">CONTINUAR CON EL DILIGENCIAMIENTO DE LA ENCUESTA PARA LA APLICACION DE LA BATERIA DE RIESGO PSICOSOCIAL </t>
  </si>
  <si>
    <t xml:space="preserve">SOCIALIZACION  DE LA POLITICA DE PREVENCION EN CONSUMO DE ALCHOL Y DROGAS  E IMPLEMENTACION Y SOCIALIZACION </t>
  </si>
  <si>
    <t xml:space="preserve">ACTUALIZACION DE DOCUMENTACION PARA  PROGRAMA PARA LA PREVENCION DE ALCOHOL Y DROGAS (CRONOGRAMA DE CAPACITACION) </t>
  </si>
  <si>
    <t xml:space="preserve">ACOMPAÑAMIENTO PSICOLOGICO  A PERSONAL COMO MEDIDA DE PREVENCION O CASOS REPORTADOS </t>
  </si>
  <si>
    <t xml:space="preserve">CAPACITACION EN PREVECION DEL RIESGO PSICOSOCIAL, INTRA Y EXTRALABORAL </t>
  </si>
  <si>
    <t>CAPACITACION EN PREVECION DEL RIESGO PSICOSOCIAL, INTRA Y EXTRALABORAL</t>
  </si>
  <si>
    <t xml:space="preserve">HACER </t>
  </si>
  <si>
    <t xml:space="preserve">PROGRAMA DE VIGILANCIA EPIDEMIOLÓGICA- RIESGO BIOLOGICO </t>
  </si>
  <si>
    <t>IMPLEMENTACION DEL PROGRAMA DE VIGILANCIA EPIDEMIOLOGICA DE RIESGO BIOLOGICO  CUBRIENDO LAS NESECIDADES DE LA EMPRESA</t>
  </si>
  <si>
    <t xml:space="preserve">PROGRAMA DE VE  PARA RIESGO BIOLOGICO  </t>
  </si>
  <si>
    <t xml:space="preserve"> ACTIVIDADES  DE PREVENCION DE RIESGO BIOLOGICO  EN ÁREAS DE ALTO RIESGO </t>
  </si>
  <si>
    <t xml:space="preserve">SEGUIMIENTO ACCIDENTALIDAD POR RIESGO BIOLOGICO Y TOMA DE RETROVIRALES </t>
  </si>
  <si>
    <t xml:space="preserve">PROGRAMA DE VIGILANCIA  RIESGO PUBLICO </t>
  </si>
  <si>
    <t>IMPLEMENTACION DEL PROGRAMA EN PREVENCION DEL RIESGO PUBLICO Y AGRESION A LA MISION MEDICA  CUBRIENDO LAS NESECIDADES DE LA EMPRESA</t>
  </si>
  <si>
    <t xml:space="preserve">DEFINIR MEDIDAS DE PREVENCION PARA  LA POBLACION DONDE SE PRESENCIE EL FACTOR DE RIESGO PUBLICO  Y AGRESION  A LA MISION MEDICA </t>
  </si>
  <si>
    <t xml:space="preserve">SEGUIMIENTO PROCEDIMIENTO PARA REPORTAR ACCIDENTES POR  RIESGO PUBLICO Y AGRESION A LA MISION MEDICA   </t>
  </si>
  <si>
    <t xml:space="preserve"> ACTIVIDADES  DE PREVENCION DE RIESGO PUBLICO   EN ÁREAS DE ALTO RIESGO </t>
  </si>
  <si>
    <t xml:space="preserve">SEGUIMIENTO ACCIDENTALIDAD POR RIESGO PUBLICO </t>
  </si>
  <si>
    <t>COPASST</t>
  </si>
  <si>
    <t xml:space="preserve">GARANTIZAR EL FUNCIONAMIENTO DEL COMITÉ PARITARIO DE SEGURIDAD Y SALUD EN EL TRABAJO </t>
  </si>
  <si>
    <t>CUMPLIR CON EL 100% LAS RESPONSABILIDADES DE ROLES SEGÚN LA NORMATIVIDAD LEGAL VIGENTE</t>
  </si>
  <si>
    <t xml:space="preserve">SOCIALIZACION  DE LA POLÍTICA SST  Y RESPONSABILIDADES </t>
  </si>
  <si>
    <t xml:space="preserve">COMUNICACIÓN DEL PLAN DE TRABAJO ANUAL Y PROGRAMA DE CAPACITACION </t>
  </si>
  <si>
    <t>REUNIONES MENSUALES Y SOCIALIZACIÓN DE ACTAS DEL COMITÉ PARITARIO DE SEGURIDAD Y SALUD EN EL TRABAJO (COPASST)</t>
  </si>
  <si>
    <t xml:space="preserve">INSCRIPCON CURSO DE 50 DE HORAS EN SG- SST  Y 20 HORAS PARA ACTUALIZACION DE LOS MIEMBROS DEL COPASST </t>
  </si>
  <si>
    <t>CAPACITACION A LOS INTEGRANTES DEL COPASST EN LOS DIFERENTES TEMAS ( INVESTIGACION DE ACCIDENTES, RESPONSABILIDADES, INSPECCIONES ETC)</t>
  </si>
  <si>
    <t xml:space="preserve">INVESTIGACION DE ACCIDENTES DE TRABAJO PRESENTADOS EN LAS UNIDADES </t>
  </si>
  <si>
    <t>COMITÉ DE CONVIVENCIA LABORAL</t>
  </si>
  <si>
    <t xml:space="preserve">GARANTIZAR EL FUNCIONAMIENTO DEL COMITÉ DE CONVIVENCIA LABORAL </t>
  </si>
  <si>
    <t>CUMPLIR CON LAS RESPONSABILIDADES DE ROLES SEGÚN LA NORMATIVIDAD LEGAL VIGENTE</t>
  </si>
  <si>
    <t xml:space="preserve">REUNIONES TRIMESTRALES COMITÉ DE CONVIVENCIA LABORAL Y EXTRAORDINARIAS </t>
  </si>
  <si>
    <t xml:space="preserve">CAPACITACION A LOS INTEGRANTES DEL COMITÉ DE CONVIVENCIA  EN LOS DIFERENTES TEMAS </t>
  </si>
  <si>
    <t xml:space="preserve">CONDICIONES DE SALUD PERFIL SOCIODEMOGRAFICO </t>
  </si>
  <si>
    <t xml:space="preserve">ANALIZAR EL PERIFL SOCIODEMOGRAFICO CONDICIONES LABORALES Y LAS CARACTERISTICAS PERSONALES DE LA POBLACION TRABAJADORA  </t>
  </si>
  <si>
    <t xml:space="preserve">RECOLECTAR, IDENTIFICAR EVALUAR Y RETROALIMENTAR LA INFORMACION SOCIODEMOGRAFICA DE LOS TRABAJADORES DE LA EMPRESA. </t>
  </si>
  <si>
    <t xml:space="preserve">APLICACIÓN  DE LA ENCUESTA DE PERFIL SOCIODEMOGRAFICO - RECOLECCION DE LA INFORMACION CON RESPECTO A LA POBLACION TRABAJADORA </t>
  </si>
  <si>
    <t xml:space="preserve">TABULAR LA INFORMACIÓN RECOLECTADA DE LA ENCUENTA PERFIL SOCIODEMOGRÁFICA DE LA POBLACIÓN TRABAJADORA Y DISEÑO DE INFORME ESCRITO </t>
  </si>
  <si>
    <t xml:space="preserve">HIGIENE INDUSTRIAL </t>
  </si>
  <si>
    <t xml:space="preserve">ESTUDIO DE LAS CONDICIONES DEL MEDIO AMBIENTE DE TRABAJO </t>
  </si>
  <si>
    <t xml:space="preserve">EVALUAR Y CONTROLAR CONTAMINANTES EN LAS AREAS </t>
  </si>
  <si>
    <t xml:space="preserve">MEDICIONES AMBIENTALES </t>
  </si>
  <si>
    <t xml:space="preserve">TOMA DE EXAMENES OCUPACIONALES </t>
  </si>
  <si>
    <t xml:space="preserve">TOMA DE EXAMENES MEDICO OCUPACIONALES PARA EL PERSONAL DE LA INSTITUCION </t>
  </si>
  <si>
    <t xml:space="preserve">PROGRAMACION DE EXAMENES MEDICO OCUPACIONALES PERIODIOCOS, EGRESO  PARA TODO EL PERSONAL DE LA INSTITUCION </t>
  </si>
  <si>
    <t xml:space="preserve">SUPERVISION DE CONTRATO CON LA IPS CONTRATADA </t>
  </si>
  <si>
    <t xml:space="preserve">PROGRAMACION DE  TODOS LOS TRABAJADORES PARA TOMA DE EXAMENES OCUPACIONALES </t>
  </si>
  <si>
    <t>REALIZAR EL SEGUIMIENTO RECOMENDACIONES LABORALES DE LAS CONDICIONES DE SALUD</t>
  </si>
  <si>
    <t xml:space="preserve">ALIMENTAR  MATRIZ DE CONDICIONES DE SALUD </t>
  </si>
  <si>
    <t xml:space="preserve">REALIZAR NOTIFICACIONES AL AREA ENCARGADA DE LAS CONDICIONES DE SALUD DEL TRABAJADOR </t>
  </si>
  <si>
    <t xml:space="preserve">SOLICITUD DE INFORME  DE CONDICIONES DE SALUD Y CERTIFICACION DE CUSTODIA DE HISTORIA CLINICA DE LA IPS CONTRATADA </t>
  </si>
  <si>
    <t xml:space="preserve">TOMA DE  COLINESTERASA A TRABAJADORES QUE MANIPULAN PLAGUICIDAS EN LOS PROGRAMAS DE FUMIGACION </t>
  </si>
  <si>
    <t>PROFESIOGRAMA</t>
  </si>
  <si>
    <t xml:space="preserve">ACTUALIZAR EL DOCUMENTO DE ACUERDO A LAS MODIFICACIONES EN EL TALENTO HUMANO </t>
  </si>
  <si>
    <t>DEFINIR LAS CARACTERISTICAS, APTITUDES Y ACTITUDES DEL TRABAJADOR DE ACUERDO  A LAS LABORES A DESEMPEÑAR EN EL PUESTO DE TRABAJO ASIGNADO</t>
  </si>
  <si>
    <t xml:space="preserve">DISEÑO DEL PROFESIOGRAMA POR PARTE DEL  MEDICO ESPECIALISTA  EN MEDICINA LABORAL CON QUIEN SE CONTRATE  </t>
  </si>
  <si>
    <t xml:space="preserve">PRORAMA  ESTILOS DE VIDA SALUDABLE </t>
  </si>
  <si>
    <t xml:space="preserve">PROMOVER PROGRAMA DE  ESTILOS DE VIDA Y TRABAJO SALUDABLES ORIENTADOS A LA PROMOCION DE LA SALUD Y LA PREVENCIÓN DE ENFERMEDADES DE LOS TRABAJAORES.    </t>
  </si>
  <si>
    <t>100% DE COBERTURA</t>
  </si>
  <si>
    <t xml:space="preserve">CONTINUIDAD  DE PROGRAMA DE ESTILOS DE VIDA Y TRABAJO SALUDABLE </t>
  </si>
  <si>
    <t>TAMIZAJES DE SEGUIMIENTO A RIESGO CARDIOVASCULAR (SEMANA DE LA SALUD)</t>
  </si>
  <si>
    <t xml:space="preserve">ACTIVIDAD REALIZADA  POR LA UT </t>
  </si>
  <si>
    <t>PROMOVER ESTILOS DE VIDA SALUDABLE EN EL PERSONAL DE LA INSTITUCION PARA PREVENCION DE ENFERMEDADES</t>
  </si>
  <si>
    <t xml:space="preserve">FOMENTAR  ACTIVIDADES DE PROMOCION Y PREVENCION  PARA LOS TRABAJADORES EN LA EN LA SEMANA DE LA SALUD </t>
  </si>
  <si>
    <t xml:space="preserve">FOMENTAR PREVENCION DE ENFERMEDADES CRONICAS NO TRANSMISIBLES EN EL PERSONAL DE LA INSTITUCION </t>
  </si>
  <si>
    <t xml:space="preserve">ACTIVIDADES DE  CELEBRACION DE FECHAS ESPECIALES </t>
  </si>
  <si>
    <t>INSPECCIONES PLANEADAS</t>
  </si>
  <si>
    <t xml:space="preserve">REALIZAR INSPECCIONES DE  AREAS  LOCATIVAS, MAQUINARIA O EQUIPOS, PUESTOS DE TRABAJO  CON LA PARTICIPACION DEL COPASST. </t>
  </si>
  <si>
    <t xml:space="preserve">INSPECCIONAR LOS EXTINTORES Y REDES CONTRA INCENDIO CON LA PARTICIPACION DE BRIGADAS </t>
  </si>
  <si>
    <t>INSPECCIONAR ELEMENTOS DE PRIMEROS AUXILIOS CON PARTICIPACION DE BRIGADAS</t>
  </si>
  <si>
    <t>SEÑALIZACION Y DEMARCACIONES EN LAS DIFERENTES SEDES  CON PARTICIPACION DEL COPASST</t>
  </si>
  <si>
    <t xml:space="preserve">IDENTIFICACION DE REQUISITOS LEGALES </t>
  </si>
  <si>
    <t xml:space="preserve">IDENTIFICAR Y EVALUAR LOS REQUISITOS LEGALES EN SST Y APLICABLES EN LA INSTITUCION </t>
  </si>
  <si>
    <t xml:space="preserve">REVISION DE LA NUEVA LEGISLACION Y  LOS REQUISITOS LEGALES  APLICABLES A LA INSTUTUCION </t>
  </si>
  <si>
    <t>REVISON  Y ACTUALIZACION DE LA MATRIZ DE REQUISITOS LEGALES</t>
  </si>
  <si>
    <t>IDENTIFICACIÓN, EVALUACIÓN, VALORACION DE LOS PELIGROS Y RIESGOS</t>
  </si>
  <si>
    <t xml:space="preserve">IDENTIFICAR, EVALUAR Y VALORAR LOS PELIGROS Y RIESGOS DE LA EMPRESA </t>
  </si>
  <si>
    <t xml:space="preserve">IDENTIFICAR EL 100% DE LOS PELIGROS PRESENTES EN LA EMPRESA QUE PUEDAN AFECTAR LOS TRABAJADORES </t>
  </si>
  <si>
    <t>ACTUALIZACION  DE LA MATRIZ IPEVR EXISTENTES</t>
  </si>
  <si>
    <t xml:space="preserve">ACTUALIZACION DE  METODOLOGÍA PARA LA IPEVR </t>
  </si>
  <si>
    <t xml:space="preserve">REALIZAR LA MATRIZ IPEVR DE LAS NUEVAS SEDES CONTROL DEL CAMBIO  </t>
  </si>
  <si>
    <t xml:space="preserve">INVESTIGACION DE  ACCIDENTES E INCIDENTES  DE TRABAJO </t>
  </si>
  <si>
    <t>IMPLEMENTAR MEDIDAS DE INTERVENCION PARA GENERAR  EL COMPORTAMIENTO SEGURO  DE LOS TRABAJADORES DENTRO DE LAS MEDIDAS DE PREVRENCION Y CONTROL GENERANDO CULTURA PREVENTIVA AL INTERIOR DE LA EMPRESA</t>
  </si>
  <si>
    <t xml:space="preserve">REALIZAR LA INVESTIGACION DE ACCIDENTES DE TRABAJO CON INTEGRANTES DEL COPASST </t>
  </si>
  <si>
    <t xml:space="preserve">INVESTIGACION DE ACCIDENTES DE TRABAJO PRESENTADOS EN LA INSTITUCION </t>
  </si>
  <si>
    <t>CARACTERIZACIÓN DE ACCIDENTES E INCIDENTES DE TRABAJO, ENFERMEDAD LABORAL</t>
  </si>
  <si>
    <t xml:space="preserve">REGISTRO ESTADÍSTICO DE INCIDENTES, ACCIDENTES DE TRABAJO </t>
  </si>
  <si>
    <t xml:space="preserve">IDENTIFICAR FACTORES QUE GENERAN ACCIDENTES DE TRABAJO </t>
  </si>
  <si>
    <t xml:space="preserve">SOCIALIZAR  LECCION APRENDIDA EN LOS ACCIDENTES DE TRABAJO </t>
  </si>
  <si>
    <t>ACCIONES DE MEJORA CON BASE EN
INVESTIGACIONES DE ACCIDENTES DE TRABAJO Y
ENFERMEDADES LABORALES</t>
  </si>
  <si>
    <t xml:space="preserve">PLAN DE PREVENCIÓN, PREPARACIÓN Y RESPUESTA ANTE EMERGENCIA </t>
  </si>
  <si>
    <t xml:space="preserve">ANALIZAR LAS ACTUALES CONDICIONES Y EVALUAR LOS POSIBLES RIESGOS </t>
  </si>
  <si>
    <t>IDENTIFICAR LAS AMENAZAS Y ESTABLECER LOS PROCEDIMIENTOS DE CONTROL Y PREVENCION</t>
  </si>
  <si>
    <t xml:space="preserve">REVISION Y ACTUALIZACION DE  LOS PLANES DE PREVENCION, PREPARACION Y REPUESTA ANTE EMERGENCIA EXISTENTES </t>
  </si>
  <si>
    <t xml:space="preserve">ACTUALIZACION DEL GUION DEL SIMULACRO </t>
  </si>
  <si>
    <t xml:space="preserve">ACTUALIZACION   PLANES DE EMERGENCIA DE  LAS  NUEVAS SEDES </t>
  </si>
  <si>
    <t xml:space="preserve">ESTRUCTURAR LAS BRIGADAS DE EMERGENCIA Y ESTABLECER ROLES </t>
  </si>
  <si>
    <t>CAPACITAR AL PERSONAL QUE CONFORMA  LAS BRIGADAS DE EMERGENCIA PARA CONTROLAR SITUACIONES DE RIESGO PARA MINIMIZAR PERDIDAS.</t>
  </si>
  <si>
    <t xml:space="preserve">CONVOCATORIA EN LA INSTITUCION PARA CONFORMACION DE  BRIGADAS DE EMERGENCIA </t>
  </si>
  <si>
    <t xml:space="preserve">CAPACITAR A LAS BRIGADAS DE EMERGENCIA, BAJO CRONOGRAMA  DE CAPACITACION </t>
  </si>
  <si>
    <t xml:space="preserve">SOCIALIZACION GUION DE SIMULACRO Y   PLAN PREVENCION, PREPARACION ANTE  EMERGENCIA </t>
  </si>
  <si>
    <t xml:space="preserve">COMUNICAR  A LOS TRABAJADORES DE LA EMPRESA CON LAS POSIBLES SITUACIONES DE  EMERGENCIA </t>
  </si>
  <si>
    <t xml:space="preserve">MEDIR LA CAPACIDAD DE RESPUESTA ANTE UNA SITUACION DE EMERGENCIA </t>
  </si>
  <si>
    <t xml:space="preserve"> PROGRAMACION Y PARTICIPACION EN EL SIMULACRO DE EVACUACION NAL </t>
  </si>
  <si>
    <t>VERIFICAR</t>
  </si>
  <si>
    <t xml:space="preserve">INDICADORES DEL SG-SST </t>
  </si>
  <si>
    <t xml:space="preserve">MEDICION DE INDICADORES DEL SG-SST </t>
  </si>
  <si>
    <t>TABULACION DE DATOS PARA OBTIENER UN RESULTADO Y LA MEJORA CONTINUA DEL SG</t>
  </si>
  <si>
    <t>SEGUIMIENTO Y REGISTRO DE INDICADORES DEL SG-SST (ESTRUCTURA, PROCESO Y RESULTADO)</t>
  </si>
  <si>
    <t xml:space="preserve">SOLITAR A TALENTO HUMANO  REPORTES  DE AUSENTISMO POR PARTE DE LOS TRABAJADORES  POR ENFERMEDAD COMUN  Y/O ACCIDENTE LABORAL </t>
  </si>
  <si>
    <t xml:space="preserve">ACTUALIZACION  DE  MATRIZ  DE AUSENTISMO </t>
  </si>
  <si>
    <t>AUDITORÍA</t>
  </si>
  <si>
    <t>EVALUAR LA IMPLEMENTACIÓN DEL SISTEMA DE GESTIÓN DE LA SEGURIDAD Y LA SALUD EN EL TRABAJO</t>
  </si>
  <si>
    <t>DETERMINAR EL CUMPLIMIENTO DE  LA IMPLEMENTACION  DEL SG-SST</t>
  </si>
  <si>
    <t>AUTOEVALUACION DEL SG-SST</t>
  </si>
  <si>
    <t xml:space="preserve">DOCUMENTAR LA  INFORMACION NECESARIA PARA LA REVISION POR LA ALTA DIRECCION QUE PERMITA FACILITAR EL CONCEPTO PARA EL MEJORAMIENTO PERMANENTE DEL SISTEMA </t>
  </si>
  <si>
    <t xml:space="preserve">PLANIFICACION   Y EJECUCIÓN DE AUDITORÍA INTERNA CON EL COPASST </t>
  </si>
  <si>
    <t xml:space="preserve">PROGRAMAR LA REVISION ANUAL POR LA ALTA DIRECCIÓN RESULTADOS Y ALCANCE DE LA AUDITORIA 
</t>
  </si>
  <si>
    <t>REVISAR LOS DOCUMENTOS Y REGISTROS DEL SISTEMA, ASÍ COMO LOS RESULTADOS DE LAS AUDITORÍAS ANTERIORES</t>
  </si>
  <si>
    <t>PROGRAMACION  Y EJECUCIÓN DE AUDITORÍA INTERNA  POR PARTE DE LA AREA ENCARGADA</t>
  </si>
  <si>
    <t xml:space="preserve">RENDICION DE CUENTAS </t>
  </si>
  <si>
    <t xml:space="preserve">PLANIFICAR RENDICION DE CUENTAS DE LOS ACTORES  DEL SISTEMA (COPASST, COMITÉ DE CONVIVENCIA, BRIGADAS DE EMERGENCIA) </t>
  </si>
  <si>
    <t xml:space="preserve">EVALUAR LOS AVANCES DEL SG-SST Y SUS PARTICIPANTES </t>
  </si>
  <si>
    <t xml:space="preserve">SOLICITAR INFORMES ESCRITOS DE RENDICION DE CUENTAS DE LOS DIFERENTES ACTORES </t>
  </si>
  <si>
    <t>SOCIALIZAR RENDICION DE CUENTAS CON TALENTO HUMANO, GERENCIA , COPASST</t>
  </si>
  <si>
    <t>ACTUAR</t>
  </si>
  <si>
    <t xml:space="preserve">PLAN DE MEJORAMIENTO </t>
  </si>
  <si>
    <t>DEFINICIÓN E IMPLEMENTACIÓN ACCIONES CORRECTIVAS, PREVENTIVAS Y DE MEJORA</t>
  </si>
  <si>
    <t xml:space="preserve">REALIZACION DE PLAN DE MEJORA PARA IMPLEMENTAR ACCIONES EN EL SIGUIENTE AÑO </t>
  </si>
  <si>
    <t xml:space="preserve">DEFINIR ACCIONES DE MEJORA CONFORME A LA REVISION DE LA ALTA DIRECCION </t>
  </si>
  <si>
    <t>RETROALIMENTAR SISTEMA DE GESTIÓN DE LA SEGURIDAD Y LA SALUD EN EL TRABAJO BASADO EN LA MEJORA CONTINUA</t>
  </si>
  <si>
    <t>PLAN DE MEJORA CONTINUA</t>
  </si>
  <si>
    <t xml:space="preserve">ELABORACIÓN PLAN DE MEJORAMIENTO E
IMPLEMENTACIÓN DE MEDIDAS Y ACCIONES
CORRECTIVAS SOLICITADAS POR AUTORIDADES Y ARL </t>
  </si>
  <si>
    <t>Total Actividades</t>
  </si>
  <si>
    <t xml:space="preserve">PROGRAMADAS </t>
  </si>
  <si>
    <t>EJECUTADAS</t>
  </si>
  <si>
    <t>% COBERTURA DEL PROGRAMA</t>
  </si>
  <si>
    <t>MONITOREO DEL PROGRAMA /VIGENCIA</t>
  </si>
  <si>
    <t>1. CUMPLIMIENTO DEL PROGRAMA</t>
  </si>
  <si>
    <t>CUMPLIMIENTO ANUAL</t>
  </si>
  <si>
    <t>Actividades Programadas en el Mes</t>
  </si>
  <si>
    <t>% Ejecucion Mensual del Programa</t>
  </si>
  <si>
    <t>% Cumplimiento Meta en el Mes</t>
  </si>
  <si>
    <t>Programado</t>
  </si>
  <si>
    <t>Ejecutado</t>
  </si>
  <si>
    <t>APROBÓ: REPRESENTANTE LEGAL</t>
  </si>
  <si>
    <t>Código: FO-SST-009                                                                                                                        Fecha: Mayo 2021                                                               Versión: 02                                                                                SG SST</t>
  </si>
  <si>
    <t>UNIDAD DE SALUD DE IBAGUÉ U.S.I E.S.E</t>
  </si>
  <si>
    <t xml:space="preserve">Promover y fortalecer los conocimientos individuales y colectivas de los trabajadores de la empresa, promoviendo su desarrollo integral y mejoramiento continuo que permita prevenir y controlar accidentes de trabajo y enfermedades laborales, teniedo en cuenta el cumplimiento del Decreto 1072 del 2015.  </t>
  </si>
  <si>
    <t xml:space="preserve">Capacitar el 100% de los trabajadores, Cumplir con el 80% de las actividades programadas en el cronograma </t>
  </si>
  <si>
    <t>(Nº de Capacitaciones Ejecutadas/ Nº de Actividades Programadas) x 100</t>
  </si>
  <si>
    <t xml:space="preserve">ACTIVIDAD </t>
  </si>
  <si>
    <t xml:space="preserve">TIPO </t>
  </si>
  <si>
    <t xml:space="preserve">DURACIÓN </t>
  </si>
  <si>
    <t xml:space="preserve">POBLACION </t>
  </si>
  <si>
    <t xml:space="preserve">RESPONSABLE </t>
  </si>
  <si>
    <t xml:space="preserve">COBERTURA </t>
  </si>
  <si>
    <t xml:space="preserve">N. ASISTENTES </t>
  </si>
  <si>
    <t>N. T. PROGRAMADOS</t>
  </si>
  <si>
    <t xml:space="preserve">% COBERTURA </t>
  </si>
  <si>
    <t xml:space="preserve">TEMAS DE SEGURIDAD Y SALUD EN EL TRABAJO </t>
  </si>
  <si>
    <t xml:space="preserve">POLITICAS </t>
  </si>
  <si>
    <t xml:space="preserve">INDUCCION Y REINDUCCION AL SG-SST </t>
  </si>
  <si>
    <t xml:space="preserve">CAPACITACION </t>
  </si>
  <si>
    <t xml:space="preserve">1 HORA </t>
  </si>
  <si>
    <t>TRABAJADORES TODOS LOS NIVELES DE LA INSTITUCION  - PERSONAL NUEVO</t>
  </si>
  <si>
    <t xml:space="preserve">Asesor ARL POSITIVA </t>
  </si>
  <si>
    <t xml:space="preserve">POLITICAS SG-SST </t>
  </si>
  <si>
    <t xml:space="preserve">POLITICAS DE PREVENCION DE CONSUMO DE ALCOHOL, TABACO Y SPA </t>
  </si>
  <si>
    <t xml:space="preserve">POLITICAS PLAN ESTRATEGICO DE SEGURIDAD VIAL </t>
  </si>
  <si>
    <t xml:space="preserve">RIESGO BIOLOGICO </t>
  </si>
  <si>
    <t>MEDIDAS DE PREVENCION RIESGO BIOLOGICO</t>
  </si>
  <si>
    <t>30 MIN</t>
  </si>
  <si>
    <t xml:space="preserve">PERSONAL  ASISTENCIAL  </t>
  </si>
  <si>
    <t xml:space="preserve">MANEJO DE CORTOPUNZANTES </t>
  </si>
  <si>
    <t xml:space="preserve">USO DE ELEMENTOS DE PROTECCION PERSONAL </t>
  </si>
  <si>
    <t xml:space="preserve">PREVENCION DE ACCIDENTES POR RIESGO BIOLOGICO </t>
  </si>
  <si>
    <t xml:space="preserve">Proveedor ARL POSITIVA </t>
  </si>
  <si>
    <t xml:space="preserve">Se realiza formacion de forma virtual </t>
  </si>
  <si>
    <t>CUROS DE MANIPULACION DE ALIMENTOS</t>
  </si>
  <si>
    <t>PERSONAL DE COCINA</t>
  </si>
  <si>
    <t xml:space="preserve">RIESGO PUBLICO </t>
  </si>
  <si>
    <t xml:space="preserve">MEDIDAS DE INTERVENCION  RIESGO PUBLICO </t>
  </si>
  <si>
    <t xml:space="preserve">PERSONAL  ASISTENCIAL (medico, enfermeria, facturacion) </t>
  </si>
  <si>
    <t>Profesional SST USI</t>
  </si>
  <si>
    <t xml:space="preserve">PREVENCION DE ACCIDENTES </t>
  </si>
  <si>
    <t xml:space="preserve">REPORTE DE ACCIDENTES DE TRABAJO Y PROCESO DE INVESTIGACION </t>
  </si>
  <si>
    <t xml:space="preserve"> ARL POSITIVA </t>
  </si>
  <si>
    <t>PROCEDIMIENTO DE REPORTE DE ACCIDENTES DE TRABAJO</t>
  </si>
  <si>
    <t>SOCIALIZACON LECCION APRENDIDA POR ACCIDENTES</t>
  </si>
  <si>
    <t xml:space="preserve">IDENTIFICACION DE PELIGROS Y VALORACION DE LOS RIESGOS </t>
  </si>
  <si>
    <t xml:space="preserve">RIESGO BIOMECANICO </t>
  </si>
  <si>
    <t>AUTOCUIDADO</t>
  </si>
  <si>
    <t>CAPACITACION</t>
  </si>
  <si>
    <t xml:space="preserve">HIGIENE POSTURAL EN PUESTOS DE TRABAJO </t>
  </si>
  <si>
    <t xml:space="preserve">MANIPULACION DE CARGAS </t>
  </si>
  <si>
    <t>DESORDENES MUSCOESQUELETICOS SINDROME DE TUNEL DEL CARPO</t>
  </si>
  <si>
    <t xml:space="preserve">PAUSAS ACTVAS </t>
  </si>
  <si>
    <t>10 MIN</t>
  </si>
  <si>
    <t xml:space="preserve">GIMNASIA LABORAL </t>
  </si>
  <si>
    <t xml:space="preserve">PATOLOGIAS OSTEOMUSCULARES EN EL PERSONAL DE SALUD </t>
  </si>
  <si>
    <t xml:space="preserve">SEGURIDAD INDUSTRIAL </t>
  </si>
  <si>
    <t>ACTOS Y CONDICIONES INSEGURAS</t>
  </si>
  <si>
    <t xml:space="preserve">30 MIN </t>
  </si>
  <si>
    <t>ORDEN Y ASEO EN EL LUGAR DE TRABAJO</t>
  </si>
  <si>
    <t xml:space="preserve">RIESGO QUIMICO </t>
  </si>
  <si>
    <t xml:space="preserve">MANIPULACION DE QUIMICOS, VIAS DE INGRESO </t>
  </si>
  <si>
    <t xml:space="preserve">ARL POSITIVA </t>
  </si>
  <si>
    <t xml:space="preserve">PLAN ESTRATEGICO DE SEGURIDA VIAL </t>
  </si>
  <si>
    <t xml:space="preserve">CAPACITACIONES RELACIONADAS AL PESV </t>
  </si>
  <si>
    <t xml:space="preserve">FUNCIONES COMITÉ VIAL </t>
  </si>
  <si>
    <t xml:space="preserve">COMITÉ </t>
  </si>
  <si>
    <t xml:space="preserve">MANEJO DEFENSIVO </t>
  </si>
  <si>
    <t xml:space="preserve">PERSONAL DE CONDUCTORES DE DIFERENTES VEHICULOS DE LA USI </t>
  </si>
  <si>
    <t xml:space="preserve">SEÑALES DE TRANSITO </t>
  </si>
  <si>
    <t xml:space="preserve">COPASST </t>
  </si>
  <si>
    <t xml:space="preserve">FUNCIONES Y RESPONSABILIDADES DE INTEGRANTES DEL COPASS </t>
  </si>
  <si>
    <t xml:space="preserve">INTEGRANTES DEL COPASST </t>
  </si>
  <si>
    <t xml:space="preserve">INVESTIGACION DE INCIDENTES Y ACCIDENTES DE TRABAJO </t>
  </si>
  <si>
    <t>REPORTE DE CONDICIONES INSEGURAS E INSPECCIONES PLANEADAS</t>
  </si>
  <si>
    <t xml:space="preserve">COMUNICACIÓN ASERTIVA ORGANIZACIONAL </t>
  </si>
  <si>
    <t xml:space="preserve">COMITÉ DE CONVIVENCIA LABORAL </t>
  </si>
  <si>
    <t xml:space="preserve"> RESOLICION DE CONFLICTOS-NORMATIVIDAD</t>
  </si>
  <si>
    <t>1 HORA</t>
  </si>
  <si>
    <t xml:space="preserve">INTEGRANTES COMITÉ DE CONVIVENCIA </t>
  </si>
  <si>
    <t>ÉTICA Y CONTROL/MANEJO DEL ESTRÉS</t>
  </si>
  <si>
    <t xml:space="preserve">ACOSO LABORAL Y FUNCIONES DEL COMITÉ DE CONVIVENCIA </t>
  </si>
  <si>
    <t>2 HORA</t>
  </si>
  <si>
    <t xml:space="preserve">TODO EL PERSONAL </t>
  </si>
  <si>
    <t>HABITOS DE VIDA SALUDABLE</t>
  </si>
  <si>
    <t>PREVENCION DE ENFERMEDADES CRÓNICAS NO TRASMISIBLES</t>
  </si>
  <si>
    <t>BRIGADAS DE EMERGENCIA</t>
  </si>
  <si>
    <t>CONFORMACIÓN Y ENTRENAMIENTO DE  BRIGADAS DE EMERGENCIAS (manejo de extintores, primeros auxilios, camillaje)</t>
  </si>
  <si>
    <t>CAPACITACION (TEÓRICO/PRÁCTICO)</t>
  </si>
  <si>
    <t xml:space="preserve">2 HORAS </t>
  </si>
  <si>
    <t>PRESENTACION DEL GUION DEL SIMULACRO Y DEL PLAN DE EMERGENCIAS</t>
  </si>
  <si>
    <t xml:space="preserve">SIMULACRO DE EVACUACION </t>
  </si>
  <si>
    <t xml:space="preserve">PSICOLOGIA DE LA EMERGENCIA </t>
  </si>
  <si>
    <t xml:space="preserve">SVE RIESGO PSICOSOCIAL </t>
  </si>
  <si>
    <t>TOMA DE DECISIONES BAJO PRESION DEL TIEMPO</t>
  </si>
  <si>
    <t xml:space="preserve">FORMACION </t>
  </si>
  <si>
    <t>MITOS Y REALIDADE DEL CONSUMO DE SPA</t>
  </si>
  <si>
    <t xml:space="preserve">PAUSAS MENTALES </t>
  </si>
  <si>
    <t xml:space="preserve">INTELIGENCIA EMOCIONAL HABILIDADES SOCIALES </t>
  </si>
  <si>
    <t>TALLER</t>
  </si>
  <si>
    <t xml:space="preserve">COMUNICACIÓN  ASERTIVA </t>
  </si>
  <si>
    <t xml:space="preserve">GESTION EMOCIONAL DE LA COMUNICACIÓN ASERTIVA </t>
  </si>
  <si>
    <t>CULTURA DEL AUTOCUIDADO</t>
  </si>
  <si>
    <t>HIGIENE DEL SUEÑO</t>
  </si>
  <si>
    <t xml:space="preserve">ESTILOS Y COMPETENCIAS DEL LIDERAZGO </t>
  </si>
  <si>
    <t xml:space="preserve">LIDERES DE LAS DIFERENTES AREAS </t>
  </si>
  <si>
    <t>GESTION DEL TIEMPO</t>
  </si>
  <si>
    <t xml:space="preserve">MEDICINA PREVENTIVA Y CUIDADO DE LA SALUD GENERAL </t>
  </si>
  <si>
    <t xml:space="preserve">ALCOHOLISMO, TABAQUISMO DROGADICCION </t>
  </si>
  <si>
    <t xml:space="preserve">EFECTOS DEL ALCOHOL EN EL CEREBRO </t>
  </si>
  <si>
    <t xml:space="preserve">FATIGA VISUAL </t>
  </si>
  <si>
    <t xml:space="preserve">ACTIVIDADES PROGRAMADAS EN EL MES </t>
  </si>
  <si>
    <t>Formaciones programadas</t>
  </si>
  <si>
    <t>COBERTURA</t>
  </si>
  <si>
    <t xml:space="preserve">TOTAL DE ACTIVIDADES </t>
  </si>
  <si>
    <t>PROGR/EJEC</t>
  </si>
  <si>
    <t xml:space="preserve">CUMPLIMIEMTO DEL PROGRAMA </t>
  </si>
  <si>
    <t>PORCENTAJE</t>
  </si>
  <si>
    <t xml:space="preserve">META </t>
  </si>
  <si>
    <t>Fecha elaboración:  ENERO 2024</t>
  </si>
  <si>
    <t xml:space="preserve">Revisó: REPRESENTANTE LEGAL </t>
  </si>
  <si>
    <t>IDENTIFICACION DE CONDICIONES PELIGROSAS QUE PUEDAN GENERAR ACCIDENTES DE TRABAJO</t>
  </si>
  <si>
    <t xml:space="preserve">PROGRAMACION DE DIFERENTES INSPECCIONES EN LAS UNIDADES </t>
  </si>
  <si>
    <t>GESTIONAR LOS RECURSOS FINANCIEROS PARA LA IMPLEMENTACIÓN DEL SG-SST</t>
  </si>
  <si>
    <t>PROGRAMA DE CAPACITACIÓN ANUAL 2025</t>
  </si>
  <si>
    <t>PLAN DE TRABAJO ANUAL AÑO 2025</t>
  </si>
  <si>
    <t xml:space="preserve">SOCIALIZACION DEL PLAN DE TRABAJO ANUAL  Y PLAN DE CAPACITACIONES AÑO 2025 A LA ALTA GERENCIA- MIPG </t>
  </si>
  <si>
    <t>SOCIALIZAR EL PLAN DE TRABAJO ANUAL 2025 AL COMITÉ PARITARIO DE SEGURIDAD Y SALUD EN EL TRABAJO</t>
  </si>
  <si>
    <t>ANALISIS Y  DISEÑO  DE INFORME ESCRITO AÑO 2025</t>
  </si>
  <si>
    <t xml:space="preserve">           FECHA ELABORACIÓN:               ENERO  2025                                                    </t>
  </si>
  <si>
    <t>PLANEAR, ORGANIZAR Y EJECUTAR LAS ACTIVIDADES DEL PERIODO 2025</t>
  </si>
  <si>
    <t>PLANEAR, PROGRAMAR CAPACITACIONES PARA LOS TRABAJADORES EN EL PERIODO  2025</t>
  </si>
  <si>
    <t>SOCIALIZAR LAS ACTIVIDADES PROGRAMADAS PARA EL AÑO 2025</t>
  </si>
  <si>
    <t>REALIZAR PLAN DE TRABAJO ANUAL 2025</t>
  </si>
  <si>
    <t>REALIZAR CRONOGRAMA  DE CAPACITACION  2025</t>
  </si>
  <si>
    <t xml:space="preserve">SOCIALIZAR EL PLAN DE TRABAJO ANUAL 2025 A LA ALTA DIRECCIÓN </t>
  </si>
  <si>
    <t>SOCIALIZACION DEL PLAN DE TRABAJO ANUAL 2025 Y PLAN DE CAPACITACIONES  2025 AL COPASST</t>
  </si>
  <si>
    <t>(DIA DE LA MUJER,  ENFERMERA, DIA DE LA MADRE)</t>
  </si>
  <si>
    <t xml:space="preserve">Profesional universitario SST </t>
  </si>
  <si>
    <t xml:space="preserve">EJECUCION DEL PRESUPUESTO AÑO 2025 </t>
  </si>
  <si>
    <t xml:space="preserve">SOCIALIZACION DE CIRCULARES USO DE EPP -  EN LA INSTITUCION SEGÚN LEGISLACION LEGAL VIGENTE y ORDEN DE TALENTO HUMANO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</si>
</sst>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3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1"/>
      <name val="Calibri"/>
      <family val="2"/>
      <scheme val="minor"/>
    </font>
    <font>
      <b/>
      <sz val="14"/>
      <name val="Arial"/>
      <family val="2"/>
    </font>
    <font>
      <b/>
      <sz val="8"/>
      <name val="Arial"/>
      <family val="2"/>
    </font>
    <font>
      <sz val="9"/>
      <name val="Calibri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7"/>
      <name val="Calibri"/>
      <family val="2"/>
    </font>
    <font>
      <sz val="10"/>
      <color theme="1"/>
      <name val="Calibri"/>
      <family val="2"/>
    </font>
    <font>
      <b/>
      <sz val="8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b/>
      <sz val="11"/>
      <name val="Calibri"/>
      <family val="2"/>
    </font>
    <font>
      <sz val="8"/>
      <color theme="1"/>
      <name val="Calibri"/>
      <family val="2"/>
      <scheme val="minor"/>
    </font>
    <font>
      <sz val="10"/>
      <color theme="2" tint="-0.89999084444715716"/>
      <name val="Calibri"/>
      <family val="2"/>
      <scheme val="minor"/>
    </font>
    <font>
      <sz val="8"/>
      <color rgb="FFFFFF00"/>
      <name val="Calibri"/>
      <family val="2"/>
      <scheme val="minor"/>
    </font>
    <font>
      <sz val="8"/>
      <name val="Arial"/>
      <family val="2"/>
    </font>
    <font>
      <u/>
      <sz val="9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5" tint="0.79998168889431442"/>
      <name val="Calibri"/>
      <family val="2"/>
      <scheme val="minor"/>
    </font>
    <font>
      <b/>
      <sz val="8"/>
      <color theme="5" tint="0.7999816888943144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2" tint="-0.89999084444715716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Arial Narrow"/>
      <family val="2"/>
    </font>
    <font>
      <sz val="10"/>
      <color theme="1"/>
      <name val="Arial Narrow"/>
      <family val="2"/>
    </font>
    <font>
      <sz val="7"/>
      <name val="Calibri"/>
      <family val="2"/>
    </font>
    <font>
      <sz val="8"/>
      <color indexed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BFFD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35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3CAFF"/>
        <bgColor indexed="64"/>
      </patternFill>
    </fill>
    <fill>
      <patternFill patternType="solid">
        <fgColor rgb="FFC2E49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/>
      <right/>
      <top style="thin">
        <color theme="0" tint="-0.249977111117893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7" fontId="9" fillId="0" borderId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36" fillId="0" borderId="0"/>
  </cellStyleXfs>
  <cellXfs count="444">
    <xf numFmtId="0" fontId="0" fillId="0" borderId="0" xfId="0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5" fillId="0" borderId="0" xfId="1" applyFont="1"/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6" fillId="0" borderId="0" xfId="1" applyFont="1"/>
    <xf numFmtId="0" fontId="8" fillId="2" borderId="8" xfId="1" applyFont="1" applyFill="1" applyBorder="1" applyAlignment="1">
      <alignment horizontal="center" vertical="center"/>
    </xf>
    <xf numFmtId="0" fontId="7" fillId="0" borderId="14" xfId="1" applyFont="1" applyBorder="1" applyAlignment="1">
      <alignment horizontal="center" vertical="center" wrapText="1"/>
    </xf>
    <xf numFmtId="17" fontId="10" fillId="3" borderId="27" xfId="2" applyFont="1" applyFill="1" applyBorder="1" applyAlignment="1">
      <alignment vertical="center"/>
    </xf>
    <xf numFmtId="17" fontId="10" fillId="3" borderId="3" xfId="2" applyFont="1" applyFill="1" applyBorder="1" applyAlignment="1">
      <alignment vertical="center"/>
    </xf>
    <xf numFmtId="17" fontId="10" fillId="3" borderId="28" xfId="2" applyFont="1" applyFill="1" applyBorder="1" applyAlignment="1">
      <alignment vertical="center"/>
    </xf>
    <xf numFmtId="17" fontId="11" fillId="6" borderId="16" xfId="2" applyFont="1" applyFill="1" applyBorder="1" applyAlignment="1">
      <alignment horizontal="center" vertical="center"/>
    </xf>
    <xf numFmtId="17" fontId="11" fillId="7" borderId="33" xfId="2" applyFont="1" applyFill="1" applyBorder="1" applyAlignment="1">
      <alignment horizontal="center" vertical="center"/>
    </xf>
    <xf numFmtId="17" fontId="12" fillId="0" borderId="0" xfId="2" applyFont="1" applyProtection="1">
      <protection locked="0"/>
    </xf>
    <xf numFmtId="17" fontId="10" fillId="9" borderId="0" xfId="2" applyFont="1" applyFill="1" applyAlignment="1">
      <alignment horizontal="center" vertical="center"/>
    </xf>
    <xf numFmtId="0" fontId="14" fillId="0" borderId="0" xfId="1" applyFont="1"/>
    <xf numFmtId="0" fontId="15" fillId="12" borderId="43" xfId="2" applyNumberFormat="1" applyFont="1" applyFill="1" applyBorder="1" applyAlignment="1">
      <alignment horizontal="center" vertical="center"/>
    </xf>
    <xf numFmtId="0" fontId="15" fillId="12" borderId="44" xfId="2" applyNumberFormat="1" applyFont="1" applyFill="1" applyBorder="1" applyAlignment="1">
      <alignment horizontal="center" vertical="center"/>
    </xf>
    <xf numFmtId="0" fontId="15" fillId="12" borderId="45" xfId="2" applyNumberFormat="1" applyFont="1" applyFill="1" applyBorder="1" applyAlignment="1">
      <alignment horizontal="center" vertical="center"/>
    </xf>
    <xf numFmtId="0" fontId="15" fillId="5" borderId="43" xfId="2" applyNumberFormat="1" applyFont="1" applyFill="1" applyBorder="1" applyAlignment="1">
      <alignment horizontal="center" vertical="center"/>
    </xf>
    <xf numFmtId="0" fontId="15" fillId="5" borderId="5" xfId="2" applyNumberFormat="1" applyFont="1" applyFill="1" applyBorder="1" applyAlignment="1">
      <alignment horizontal="center" vertical="center"/>
    </xf>
    <xf numFmtId="17" fontId="10" fillId="5" borderId="5" xfId="2" applyFont="1" applyFill="1" applyBorder="1" applyAlignment="1">
      <alignment horizontal="center" vertical="center"/>
    </xf>
    <xf numFmtId="17" fontId="10" fillId="5" borderId="5" xfId="2" applyFont="1" applyFill="1" applyBorder="1" applyAlignment="1">
      <alignment horizontal="center" vertical="center" textRotation="90"/>
    </xf>
    <xf numFmtId="17" fontId="10" fillId="5" borderId="0" xfId="2" applyFont="1" applyFill="1" applyAlignment="1">
      <alignment horizontal="center" vertical="center"/>
    </xf>
    <xf numFmtId="11" fontId="8" fillId="9" borderId="6" xfId="1" applyNumberFormat="1" applyFont="1" applyFill="1" applyBorder="1" applyAlignment="1">
      <alignment horizontal="center" vertical="center" wrapText="1"/>
    </xf>
    <xf numFmtId="17" fontId="6" fillId="4" borderId="35" xfId="2" applyFont="1" applyFill="1" applyBorder="1" applyAlignment="1">
      <alignment horizontal="center" vertical="center" wrapText="1"/>
    </xf>
    <xf numFmtId="17" fontId="6" fillId="4" borderId="46" xfId="2" applyFont="1" applyFill="1" applyBorder="1" applyAlignment="1">
      <alignment horizontal="center" vertical="center" wrapText="1"/>
    </xf>
    <xf numFmtId="1" fontId="17" fillId="13" borderId="33" xfId="2" applyNumberFormat="1" applyFont="1" applyFill="1" applyBorder="1" applyAlignment="1" applyProtection="1">
      <alignment horizontal="center" vertical="center"/>
      <protection locked="0"/>
    </xf>
    <xf numFmtId="0" fontId="5" fillId="5" borderId="33" xfId="2" applyNumberFormat="1" applyFont="1" applyFill="1" applyBorder="1" applyAlignment="1">
      <alignment horizontal="center" vertical="center"/>
    </xf>
    <xf numFmtId="0" fontId="15" fillId="5" borderId="33" xfId="2" applyNumberFormat="1" applyFont="1" applyFill="1" applyBorder="1" applyAlignment="1">
      <alignment horizontal="center" vertical="center"/>
    </xf>
    <xf numFmtId="17" fontId="18" fillId="0" borderId="33" xfId="2" applyFont="1" applyBorder="1" applyAlignment="1" applyProtection="1">
      <alignment horizontal="center" vertical="center" wrapText="1"/>
      <protection locked="0"/>
    </xf>
    <xf numFmtId="17" fontId="10" fillId="0" borderId="33" xfId="2" applyFont="1" applyBorder="1" applyAlignment="1">
      <alignment horizontal="center" vertical="center" textRotation="90"/>
    </xf>
    <xf numFmtId="17" fontId="10" fillId="0" borderId="33" xfId="2" applyFont="1" applyBorder="1" applyAlignment="1">
      <alignment horizontal="center" vertical="center"/>
    </xf>
    <xf numFmtId="17" fontId="6" fillId="4" borderId="47" xfId="2" applyFont="1" applyFill="1" applyBorder="1" applyAlignment="1">
      <alignment horizontal="center" vertical="center" wrapText="1"/>
    </xf>
    <xf numFmtId="17" fontId="6" fillId="4" borderId="48" xfId="2" applyFont="1" applyFill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6" fillId="0" borderId="49" xfId="1" applyFont="1" applyBorder="1" applyAlignment="1">
      <alignment horizontal="center" vertical="center" wrapText="1"/>
    </xf>
    <xf numFmtId="1" fontId="17" fillId="5" borderId="33" xfId="2" applyNumberFormat="1" applyFont="1" applyFill="1" applyBorder="1" applyAlignment="1" applyProtection="1">
      <alignment horizontal="center" vertical="center"/>
      <protection locked="0"/>
    </xf>
    <xf numFmtId="1" fontId="19" fillId="0" borderId="33" xfId="2" applyNumberFormat="1" applyFont="1" applyBorder="1" applyAlignment="1" applyProtection="1">
      <alignment horizontal="center" vertical="center"/>
      <protection locked="0"/>
    </xf>
    <xf numFmtId="0" fontId="20" fillId="0" borderId="0" xfId="1" applyFont="1"/>
    <xf numFmtId="1" fontId="19" fillId="13" borderId="33" xfId="2" applyNumberFormat="1" applyFont="1" applyFill="1" applyBorder="1" applyAlignment="1" applyProtection="1">
      <alignment horizontal="center" vertical="center"/>
      <protection locked="0"/>
    </xf>
    <xf numFmtId="11" fontId="8" fillId="5" borderId="33" xfId="1" applyNumberFormat="1" applyFont="1" applyFill="1" applyBorder="1" applyAlignment="1">
      <alignment vertical="center" wrapText="1"/>
    </xf>
    <xf numFmtId="1" fontId="17" fillId="0" borderId="33" xfId="2" applyNumberFormat="1" applyFont="1" applyBorder="1" applyAlignment="1" applyProtection="1">
      <alignment vertical="center"/>
      <protection locked="0"/>
    </xf>
    <xf numFmtId="0" fontId="22" fillId="0" borderId="33" xfId="1" applyFont="1" applyBorder="1" applyAlignment="1">
      <alignment vertical="center"/>
    </xf>
    <xf numFmtId="0" fontId="6" fillId="0" borderId="47" xfId="1" applyFont="1" applyBorder="1" applyAlignment="1">
      <alignment horizontal="center" vertical="center" wrapText="1"/>
    </xf>
    <xf numFmtId="11" fontId="6" fillId="0" borderId="33" xfId="1" applyNumberFormat="1" applyFont="1" applyBorder="1" applyAlignment="1">
      <alignment horizontal="center" vertical="center" wrapText="1"/>
    </xf>
    <xf numFmtId="0" fontId="6" fillId="5" borderId="33" xfId="1" applyFont="1" applyFill="1" applyBorder="1" applyAlignment="1">
      <alignment horizontal="center" vertical="center" wrapText="1"/>
    </xf>
    <xf numFmtId="11" fontId="23" fillId="5" borderId="33" xfId="1" applyNumberFormat="1" applyFont="1" applyFill="1" applyBorder="1" applyAlignment="1">
      <alignment vertical="center" wrapText="1"/>
    </xf>
    <xf numFmtId="11" fontId="22" fillId="5" borderId="33" xfId="1" applyNumberFormat="1" applyFont="1" applyFill="1" applyBorder="1" applyAlignment="1">
      <alignment horizontal="center" vertical="center" wrapText="1"/>
    </xf>
    <xf numFmtId="17" fontId="14" fillId="0" borderId="33" xfId="2" applyFont="1" applyBorder="1" applyAlignment="1">
      <alignment horizontal="center" vertical="center" wrapText="1"/>
    </xf>
    <xf numFmtId="11" fontId="24" fillId="0" borderId="33" xfId="1" applyNumberFormat="1" applyFont="1" applyBorder="1" applyAlignment="1">
      <alignment vertical="center" wrapText="1"/>
    </xf>
    <xf numFmtId="11" fontId="25" fillId="0" borderId="33" xfId="1" applyNumberFormat="1" applyFont="1" applyBorder="1" applyAlignment="1">
      <alignment vertical="center" wrapText="1"/>
    </xf>
    <xf numFmtId="11" fontId="6" fillId="0" borderId="49" xfId="1" applyNumberFormat="1" applyFont="1" applyBorder="1" applyAlignment="1">
      <alignment horizontal="center" vertical="center" wrapText="1"/>
    </xf>
    <xf numFmtId="1" fontId="17" fillId="0" borderId="33" xfId="2" applyNumberFormat="1" applyFont="1" applyBorder="1" applyAlignment="1" applyProtection="1">
      <alignment horizontal="center" vertical="center"/>
      <protection locked="0"/>
    </xf>
    <xf numFmtId="11" fontId="26" fillId="0" borderId="33" xfId="1" applyNumberFormat="1" applyFont="1" applyBorder="1" applyAlignment="1">
      <alignment vertical="center" wrapText="1"/>
    </xf>
    <xf numFmtId="11" fontId="23" fillId="0" borderId="33" xfId="1" applyNumberFormat="1" applyFont="1" applyBorder="1" applyAlignment="1">
      <alignment vertical="center" wrapText="1"/>
    </xf>
    <xf numFmtId="0" fontId="6" fillId="0" borderId="46" xfId="1" applyFont="1" applyBorder="1" applyAlignment="1">
      <alignment horizontal="center" vertical="center" wrapText="1"/>
    </xf>
    <xf numFmtId="0" fontId="6" fillId="4" borderId="49" xfId="1" applyFont="1" applyFill="1" applyBorder="1" applyAlignment="1">
      <alignment horizontal="center" vertical="center" wrapText="1"/>
    </xf>
    <xf numFmtId="11" fontId="8" fillId="8" borderId="33" xfId="1" applyNumberFormat="1" applyFont="1" applyFill="1" applyBorder="1" applyAlignment="1">
      <alignment horizontal="center" vertical="center" wrapText="1"/>
    </xf>
    <xf numFmtId="1" fontId="17" fillId="5" borderId="33" xfId="2" applyNumberFormat="1" applyFont="1" applyFill="1" applyBorder="1" applyAlignment="1" applyProtection="1">
      <alignment vertical="center"/>
      <protection locked="0"/>
    </xf>
    <xf numFmtId="1" fontId="27" fillId="0" borderId="33" xfId="2" applyNumberFormat="1" applyFont="1" applyBorder="1" applyAlignment="1" applyProtection="1">
      <alignment vertical="center"/>
      <protection locked="0"/>
    </xf>
    <xf numFmtId="0" fontId="6" fillId="0" borderId="42" xfId="1" applyFont="1" applyBorder="1" applyAlignment="1">
      <alignment horizontal="center" vertical="center" wrapText="1"/>
    </xf>
    <xf numFmtId="17" fontId="18" fillId="4" borderId="33" xfId="2" applyFont="1" applyFill="1" applyBorder="1" applyAlignment="1" applyProtection="1">
      <alignment horizontal="center" vertical="center" wrapText="1"/>
      <protection locked="0"/>
    </xf>
    <xf numFmtId="17" fontId="10" fillId="4" borderId="33" xfId="2" applyFont="1" applyFill="1" applyBorder="1" applyAlignment="1">
      <alignment horizontal="center" vertical="center" textRotation="90"/>
    </xf>
    <xf numFmtId="0" fontId="22" fillId="4" borderId="33" xfId="1" applyFont="1" applyFill="1" applyBorder="1" applyAlignment="1">
      <alignment vertical="center"/>
    </xf>
    <xf numFmtId="1" fontId="17" fillId="4" borderId="33" xfId="2" applyNumberFormat="1" applyFont="1" applyFill="1" applyBorder="1" applyAlignment="1" applyProtection="1">
      <alignment horizontal="center" vertical="center"/>
      <protection locked="0"/>
    </xf>
    <xf numFmtId="0" fontId="6" fillId="0" borderId="43" xfId="1" applyFont="1" applyBorder="1" applyAlignment="1">
      <alignment horizontal="center" vertical="center" wrapText="1"/>
    </xf>
    <xf numFmtId="0" fontId="6" fillId="0" borderId="37" xfId="1" applyFont="1" applyBorder="1" applyAlignment="1">
      <alignment horizontal="center" vertical="center" wrapText="1"/>
    </xf>
    <xf numFmtId="11" fontId="8" fillId="8" borderId="0" xfId="1" applyNumberFormat="1" applyFont="1" applyFill="1" applyAlignment="1">
      <alignment horizontal="center" vertical="center" wrapText="1"/>
    </xf>
    <xf numFmtId="0" fontId="6" fillId="0" borderId="51" xfId="1" applyFont="1" applyBorder="1" applyAlignment="1">
      <alignment horizontal="center" vertical="center" wrapText="1"/>
    </xf>
    <xf numFmtId="11" fontId="8" fillId="8" borderId="53" xfId="1" applyNumberFormat="1" applyFont="1" applyFill="1" applyBorder="1" applyAlignment="1">
      <alignment horizontal="center" vertical="center" wrapText="1"/>
    </xf>
    <xf numFmtId="1" fontId="19" fillId="14" borderId="33" xfId="2" applyNumberFormat="1" applyFont="1" applyFill="1" applyBorder="1" applyAlignment="1" applyProtection="1">
      <alignment horizontal="center" vertical="center"/>
      <protection locked="0"/>
    </xf>
    <xf numFmtId="11" fontId="22" fillId="5" borderId="33" xfId="1" applyNumberFormat="1" applyFont="1" applyFill="1" applyBorder="1" applyAlignment="1">
      <alignment vertical="center" wrapText="1"/>
    </xf>
    <xf numFmtId="0" fontId="6" fillId="0" borderId="48" xfId="1" applyFont="1" applyBorder="1" applyAlignment="1">
      <alignment horizontal="center" vertical="center" wrapText="1"/>
    </xf>
    <xf numFmtId="0" fontId="6" fillId="4" borderId="42" xfId="1" applyFont="1" applyFill="1" applyBorder="1" applyAlignment="1">
      <alignment horizontal="center" vertical="center" wrapText="1"/>
    </xf>
    <xf numFmtId="0" fontId="6" fillId="4" borderId="51" xfId="1" applyFont="1" applyFill="1" applyBorder="1" applyAlignment="1">
      <alignment horizontal="center" vertical="center" wrapText="1"/>
    </xf>
    <xf numFmtId="11" fontId="22" fillId="5" borderId="33" xfId="1" applyNumberFormat="1" applyFont="1" applyFill="1" applyBorder="1" applyAlignment="1">
      <alignment vertical="center"/>
    </xf>
    <xf numFmtId="0" fontId="6" fillId="0" borderId="56" xfId="1" applyFont="1" applyBorder="1" applyAlignment="1">
      <alignment horizontal="center" vertical="center" wrapText="1"/>
    </xf>
    <xf numFmtId="0" fontId="22" fillId="0" borderId="33" xfId="1" applyFont="1" applyBorder="1" applyAlignment="1">
      <alignment horizontal="center" vertical="center" wrapText="1"/>
    </xf>
    <xf numFmtId="0" fontId="6" fillId="4" borderId="33" xfId="1" applyFont="1" applyFill="1" applyBorder="1" applyAlignment="1">
      <alignment horizontal="center" vertical="center" wrapText="1"/>
    </xf>
    <xf numFmtId="11" fontId="8" fillId="15" borderId="0" xfId="1" applyNumberFormat="1" applyFont="1" applyFill="1" applyAlignment="1">
      <alignment horizontal="center" vertical="center" wrapText="1"/>
    </xf>
    <xf numFmtId="0" fontId="8" fillId="14" borderId="6" xfId="1" applyFont="1" applyFill="1" applyBorder="1" applyAlignment="1">
      <alignment horizontal="center" vertical="center" wrapText="1"/>
    </xf>
    <xf numFmtId="0" fontId="17" fillId="14" borderId="33" xfId="2" applyNumberFormat="1" applyFont="1" applyFill="1" applyBorder="1" applyAlignment="1" applyProtection="1">
      <alignment horizontal="center" vertical="center"/>
      <protection locked="0"/>
    </xf>
    <xf numFmtId="0" fontId="8" fillId="17" borderId="27" xfId="1" applyFont="1" applyFill="1" applyBorder="1" applyAlignment="1">
      <alignment horizontal="center" vertical="center" wrapText="1"/>
    </xf>
    <xf numFmtId="1" fontId="30" fillId="5" borderId="33" xfId="2" applyNumberFormat="1" applyFont="1" applyFill="1" applyBorder="1" applyAlignment="1" applyProtection="1">
      <alignment horizontal="center" vertical="center" wrapText="1"/>
      <protection locked="0"/>
    </xf>
    <xf numFmtId="0" fontId="22" fillId="0" borderId="33" xfId="1" applyFont="1" applyBorder="1" applyAlignment="1">
      <alignment horizontal="justify"/>
    </xf>
    <xf numFmtId="0" fontId="23" fillId="0" borderId="0" xfId="1" applyFont="1" applyAlignment="1">
      <alignment horizontal="center" vertical="center" wrapText="1"/>
    </xf>
    <xf numFmtId="0" fontId="23" fillId="0" borderId="59" xfId="1" applyFont="1" applyBorder="1" applyAlignment="1">
      <alignment horizontal="center" vertical="center" wrapText="1"/>
    </xf>
    <xf numFmtId="0" fontId="22" fillId="0" borderId="59" xfId="1" applyFont="1" applyBorder="1" applyAlignment="1">
      <alignment horizontal="justify"/>
    </xf>
    <xf numFmtId="0" fontId="6" fillId="0" borderId="0" xfId="1" applyFont="1" applyAlignment="1">
      <alignment horizontal="center"/>
    </xf>
    <xf numFmtId="17" fontId="15" fillId="14" borderId="54" xfId="2" applyFont="1" applyFill="1" applyBorder="1" applyAlignment="1">
      <alignment horizontal="center" vertical="center"/>
    </xf>
    <xf numFmtId="17" fontId="15" fillId="14" borderId="54" xfId="2" applyFont="1" applyFill="1" applyBorder="1" applyAlignment="1">
      <alignment horizontal="center" vertical="center" wrapText="1"/>
    </xf>
    <xf numFmtId="1" fontId="29" fillId="14" borderId="50" xfId="2" applyNumberFormat="1" applyFont="1" applyFill="1" applyBorder="1" applyAlignment="1" applyProtection="1">
      <alignment horizontal="center" vertical="center"/>
      <protection locked="0"/>
    </xf>
    <xf numFmtId="0" fontId="6" fillId="19" borderId="33" xfId="1" applyFont="1" applyFill="1" applyBorder="1" applyAlignment="1">
      <alignment horizontal="center" vertical="center" wrapText="1"/>
    </xf>
    <xf numFmtId="9" fontId="8" fillId="0" borderId="33" xfId="1" applyNumberFormat="1" applyFont="1" applyBorder="1" applyAlignment="1">
      <alignment horizontal="center" vertical="center" wrapText="1"/>
    </xf>
    <xf numFmtId="0" fontId="15" fillId="0" borderId="51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22" fillId="0" borderId="29" xfId="1" applyFont="1" applyBorder="1" applyAlignment="1">
      <alignment horizontal="center" vertical="center" wrapText="1"/>
    </xf>
    <xf numFmtId="17" fontId="10" fillId="10" borderId="0" xfId="2" applyFont="1" applyFill="1" applyAlignment="1">
      <alignment vertical="center"/>
    </xf>
    <xf numFmtId="0" fontId="15" fillId="12" borderId="33" xfId="2" applyNumberFormat="1" applyFont="1" applyFill="1" applyBorder="1" applyAlignment="1">
      <alignment horizontal="center" vertical="center"/>
    </xf>
    <xf numFmtId="0" fontId="33" fillId="12" borderId="33" xfId="4" applyFont="1" applyFill="1" applyBorder="1" applyAlignment="1">
      <alignment horizontal="center" vertical="center" wrapText="1"/>
    </xf>
    <xf numFmtId="11" fontId="23" fillId="21" borderId="0" xfId="1" applyNumberFormat="1" applyFont="1" applyFill="1" applyAlignment="1">
      <alignment vertical="center" wrapText="1"/>
    </xf>
    <xf numFmtId="1" fontId="17" fillId="21" borderId="0" xfId="2" applyNumberFormat="1" applyFont="1" applyFill="1" applyAlignment="1" applyProtection="1">
      <alignment vertical="center"/>
      <protection locked="0"/>
    </xf>
    <xf numFmtId="1" fontId="17" fillId="21" borderId="7" xfId="2" applyNumberFormat="1" applyFont="1" applyFill="1" applyBorder="1" applyAlignment="1" applyProtection="1">
      <alignment vertical="center"/>
      <protection locked="0"/>
    </xf>
    <xf numFmtId="11" fontId="22" fillId="0" borderId="35" xfId="1" applyNumberFormat="1" applyFont="1" applyBorder="1" applyAlignment="1">
      <alignment horizontal="center" vertical="center" wrapText="1"/>
    </xf>
    <xf numFmtId="0" fontId="22" fillId="0" borderId="35" xfId="1" applyFont="1" applyBorder="1" applyAlignment="1">
      <alignment horizontal="center" vertical="center" wrapText="1"/>
    </xf>
    <xf numFmtId="1" fontId="17" fillId="13" borderId="35" xfId="2" applyNumberFormat="1" applyFont="1" applyFill="1" applyBorder="1" applyAlignment="1" applyProtection="1">
      <alignment horizontal="center" vertical="center"/>
      <protection locked="0"/>
    </xf>
    <xf numFmtId="1" fontId="17" fillId="5" borderId="35" xfId="2" applyNumberFormat="1" applyFont="1" applyFill="1" applyBorder="1" applyAlignment="1" applyProtection="1">
      <alignment horizontal="center" vertical="center"/>
      <protection locked="0"/>
    </xf>
    <xf numFmtId="9" fontId="34" fillId="5" borderId="35" xfId="5" applyFont="1" applyFill="1" applyBorder="1" applyAlignment="1">
      <alignment horizontal="center" vertical="center"/>
    </xf>
    <xf numFmtId="0" fontId="22" fillId="5" borderId="49" xfId="1" applyFont="1" applyFill="1" applyBorder="1" applyAlignment="1">
      <alignment horizontal="center" vertical="center" wrapText="1"/>
    </xf>
    <xf numFmtId="0" fontId="22" fillId="5" borderId="51" xfId="1" applyFont="1" applyFill="1" applyBorder="1" applyAlignment="1">
      <alignment horizontal="center" vertical="center" wrapText="1"/>
    </xf>
    <xf numFmtId="0" fontId="22" fillId="5" borderId="42" xfId="1" applyFont="1" applyFill="1" applyBorder="1" applyAlignment="1">
      <alignment horizontal="center" vertical="center" wrapText="1"/>
    </xf>
    <xf numFmtId="11" fontId="22" fillId="0" borderId="33" xfId="1" applyNumberFormat="1" applyFont="1" applyBorder="1" applyAlignment="1">
      <alignment horizontal="center" vertical="center" wrapText="1"/>
    </xf>
    <xf numFmtId="9" fontId="34" fillId="5" borderId="33" xfId="5" applyFont="1" applyFill="1" applyBorder="1" applyAlignment="1">
      <alignment horizontal="center" vertical="center"/>
    </xf>
    <xf numFmtId="11" fontId="22" fillId="0" borderId="49" xfId="1" applyNumberFormat="1" applyFont="1" applyBorder="1" applyAlignment="1">
      <alignment horizontal="center" vertical="center" wrapText="1"/>
    </xf>
    <xf numFmtId="11" fontId="22" fillId="4" borderId="33" xfId="1" applyNumberFormat="1" applyFont="1" applyFill="1" applyBorder="1" applyAlignment="1">
      <alignment horizontal="center" vertical="center" wrapText="1"/>
    </xf>
    <xf numFmtId="0" fontId="22" fillId="4" borderId="33" xfId="1" applyFont="1" applyFill="1" applyBorder="1" applyAlignment="1">
      <alignment horizontal="center" vertical="center" wrapText="1"/>
    </xf>
    <xf numFmtId="0" fontId="20" fillId="0" borderId="33" xfId="1" applyFont="1" applyBorder="1" applyAlignment="1">
      <alignment horizontal="center" vertical="center" wrapText="1"/>
    </xf>
    <xf numFmtId="0" fontId="20" fillId="0" borderId="47" xfId="1" applyFont="1" applyBorder="1" applyAlignment="1">
      <alignment horizontal="center" vertical="center" wrapText="1"/>
    </xf>
    <xf numFmtId="0" fontId="20" fillId="22" borderId="33" xfId="1" applyFont="1" applyFill="1" applyBorder="1" applyAlignment="1">
      <alignment horizontal="center" vertical="center" wrapText="1"/>
    </xf>
    <xf numFmtId="0" fontId="23" fillId="5" borderId="33" xfId="1" applyFont="1" applyFill="1" applyBorder="1" applyAlignment="1">
      <alignment vertical="center"/>
    </xf>
    <xf numFmtId="1" fontId="17" fillId="5" borderId="51" xfId="2" applyNumberFormat="1" applyFont="1" applyFill="1" applyBorder="1" applyAlignment="1" applyProtection="1">
      <alignment vertical="center"/>
      <protection locked="0"/>
    </xf>
    <xf numFmtId="0" fontId="22" fillId="0" borderId="33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 wrapText="1"/>
    </xf>
    <xf numFmtId="1" fontId="17" fillId="5" borderId="49" xfId="2" applyNumberFormat="1" applyFont="1" applyFill="1" applyBorder="1" applyAlignment="1" applyProtection="1">
      <alignment horizontal="center" vertical="center"/>
      <protection locked="0"/>
    </xf>
    <xf numFmtId="1" fontId="17" fillId="5" borderId="42" xfId="2" applyNumberFormat="1" applyFont="1" applyFill="1" applyBorder="1" applyAlignment="1" applyProtection="1">
      <alignment horizontal="center" vertical="center"/>
      <protection locked="0"/>
    </xf>
    <xf numFmtId="0" fontId="22" fillId="0" borderId="23" xfId="1" applyFont="1" applyBorder="1" applyAlignment="1">
      <alignment horizontal="center" vertical="center" wrapText="1"/>
    </xf>
    <xf numFmtId="0" fontId="22" fillId="0" borderId="25" xfId="1" applyFont="1" applyBorder="1" applyAlignment="1">
      <alignment horizontal="center" vertical="center" wrapText="1"/>
    </xf>
    <xf numFmtId="0" fontId="20" fillId="0" borderId="25" xfId="1" applyFont="1" applyBorder="1" applyAlignment="1">
      <alignment horizontal="center" vertical="center" wrapText="1"/>
    </xf>
    <xf numFmtId="11" fontId="22" fillId="0" borderId="57" xfId="1" applyNumberFormat="1" applyFont="1" applyBorder="1" applyAlignment="1">
      <alignment horizontal="center" vertical="center" wrapText="1"/>
    </xf>
    <xf numFmtId="11" fontId="22" fillId="0" borderId="45" xfId="1" applyNumberFormat="1" applyFont="1" applyBorder="1" applyAlignment="1">
      <alignment horizontal="center" vertical="center" wrapText="1"/>
    </xf>
    <xf numFmtId="0" fontId="22" fillId="0" borderId="47" xfId="1" applyFont="1" applyBorder="1" applyAlignment="1">
      <alignment horizontal="center" vertical="center" wrapText="1"/>
    </xf>
    <xf numFmtId="11" fontId="22" fillId="0" borderId="47" xfId="1" applyNumberFormat="1" applyFont="1" applyBorder="1" applyAlignment="1">
      <alignment horizontal="center" vertical="center" wrapText="1"/>
    </xf>
    <xf numFmtId="11" fontId="22" fillId="0" borderId="79" xfId="1" applyNumberFormat="1" applyFont="1" applyBorder="1" applyAlignment="1">
      <alignment horizontal="center" vertical="center" wrapText="1"/>
    </xf>
    <xf numFmtId="0" fontId="22" fillId="0" borderId="79" xfId="1" applyFont="1" applyBorder="1" applyAlignment="1">
      <alignment horizontal="center" vertical="center" wrapText="1"/>
    </xf>
    <xf numFmtId="11" fontId="22" fillId="0" borderId="31" xfId="1" applyNumberFormat="1" applyFont="1" applyBorder="1" applyAlignment="1">
      <alignment horizontal="center" vertical="center" wrapText="1"/>
    </xf>
    <xf numFmtId="0" fontId="22" fillId="0" borderId="51" xfId="1" applyFont="1" applyBorder="1" applyAlignment="1">
      <alignment horizontal="center" vertical="center" wrapText="1"/>
    </xf>
    <xf numFmtId="0" fontId="22" fillId="0" borderId="43" xfId="1" applyFont="1" applyBorder="1" applyAlignment="1">
      <alignment horizontal="center" vertical="center" wrapText="1"/>
    </xf>
    <xf numFmtId="11" fontId="22" fillId="0" borderId="36" xfId="1" applyNumberFormat="1" applyFont="1" applyBorder="1" applyAlignment="1">
      <alignment horizontal="center" vertical="center" wrapText="1"/>
    </xf>
    <xf numFmtId="0" fontId="22" fillId="0" borderId="37" xfId="1" applyFont="1" applyBorder="1" applyAlignment="1">
      <alignment horizontal="center" vertical="center" wrapText="1"/>
    </xf>
    <xf numFmtId="0" fontId="22" fillId="0" borderId="38" xfId="1" applyFont="1" applyBorder="1" applyAlignment="1">
      <alignment horizontal="center" vertical="center" wrapText="1"/>
    </xf>
    <xf numFmtId="0" fontId="22" fillId="5" borderId="0" xfId="1" applyFont="1" applyFill="1" applyAlignment="1">
      <alignment horizontal="center" vertical="center" wrapText="1"/>
    </xf>
    <xf numFmtId="9" fontId="17" fillId="5" borderId="33" xfId="5" applyFont="1" applyFill="1" applyBorder="1" applyAlignment="1">
      <alignment horizontal="center" vertical="center"/>
    </xf>
    <xf numFmtId="0" fontId="23" fillId="14" borderId="33" xfId="1" applyFont="1" applyFill="1" applyBorder="1" applyAlignment="1">
      <alignment horizontal="center" vertical="center" wrapText="1"/>
    </xf>
    <xf numFmtId="1" fontId="17" fillId="13" borderId="81" xfId="2" applyNumberFormat="1" applyFont="1" applyFill="1" applyBorder="1" applyAlignment="1" applyProtection="1">
      <alignment horizontal="center" vertical="center"/>
      <protection locked="0"/>
    </xf>
    <xf numFmtId="1" fontId="17" fillId="13" borderId="16" xfId="2" applyNumberFormat="1" applyFont="1" applyFill="1" applyBorder="1" applyAlignment="1" applyProtection="1">
      <alignment horizontal="center" vertical="center"/>
      <protection locked="0"/>
    </xf>
    <xf numFmtId="1" fontId="17" fillId="13" borderId="15" xfId="2" applyNumberFormat="1" applyFont="1" applyFill="1" applyBorder="1" applyAlignment="1" applyProtection="1">
      <alignment horizontal="center" vertical="center"/>
      <protection locked="0"/>
    </xf>
    <xf numFmtId="1" fontId="29" fillId="13" borderId="15" xfId="2" applyNumberFormat="1" applyFont="1" applyFill="1" applyBorder="1" applyAlignment="1" applyProtection="1">
      <alignment horizontal="center" vertical="center"/>
      <protection locked="0"/>
    </xf>
    <xf numFmtId="1" fontId="34" fillId="14" borderId="33" xfId="5" applyNumberFormat="1" applyFont="1" applyFill="1" applyBorder="1" applyAlignment="1">
      <alignment horizontal="center" vertical="center"/>
    </xf>
    <xf numFmtId="0" fontId="23" fillId="2" borderId="33" xfId="1" applyFont="1" applyFill="1" applyBorder="1" applyAlignment="1">
      <alignment horizontal="center" vertical="center" wrapText="1"/>
    </xf>
    <xf numFmtId="9" fontId="26" fillId="14" borderId="82" xfId="6" applyNumberFormat="1" applyFont="1" applyFill="1" applyBorder="1" applyAlignment="1">
      <alignment horizontal="center" vertical="center" wrapText="1"/>
    </xf>
    <xf numFmtId="0" fontId="23" fillId="16" borderId="33" xfId="1" applyFont="1" applyFill="1" applyBorder="1" applyAlignment="1">
      <alignment horizontal="center" vertical="center"/>
    </xf>
    <xf numFmtId="0" fontId="23" fillId="16" borderId="3" xfId="1" applyFont="1" applyFill="1" applyBorder="1" applyAlignment="1">
      <alignment horizontal="center" vertical="center"/>
    </xf>
    <xf numFmtId="1" fontId="29" fillId="13" borderId="78" xfId="2" applyNumberFormat="1" applyFont="1" applyFill="1" applyBorder="1" applyAlignment="1" applyProtection="1">
      <alignment horizontal="center" vertical="center"/>
      <protection locked="0"/>
    </xf>
    <xf numFmtId="9" fontId="8" fillId="0" borderId="13" xfId="3" applyFont="1" applyFill="1" applyBorder="1" applyAlignment="1">
      <alignment horizontal="center" vertical="center"/>
    </xf>
    <xf numFmtId="0" fontId="22" fillId="0" borderId="12" xfId="1" applyFont="1" applyBorder="1" applyAlignment="1">
      <alignment horizontal="center"/>
    </xf>
    <xf numFmtId="0" fontId="6" fillId="0" borderId="14" xfId="1" applyFont="1" applyBorder="1"/>
    <xf numFmtId="0" fontId="6" fillId="0" borderId="13" xfId="1" applyFont="1" applyBorder="1"/>
    <xf numFmtId="0" fontId="22" fillId="0" borderId="0" xfId="1" applyFont="1" applyAlignment="1">
      <alignment horizontal="center"/>
    </xf>
    <xf numFmtId="0" fontId="6" fillId="4" borderId="35" xfId="1" applyFont="1" applyFill="1" applyBorder="1" applyAlignment="1">
      <alignment horizontal="center" vertical="center" wrapText="1"/>
    </xf>
    <xf numFmtId="0" fontId="6" fillId="4" borderId="47" xfId="1" applyFont="1" applyFill="1" applyBorder="1" applyAlignment="1">
      <alignment horizontal="center" vertical="center" wrapText="1"/>
    </xf>
    <xf numFmtId="0" fontId="6" fillId="19" borderId="33" xfId="1" applyFont="1" applyFill="1" applyBorder="1" applyAlignment="1">
      <alignment horizontal="center" vertical="center" wrapText="1"/>
    </xf>
    <xf numFmtId="0" fontId="6" fillId="0" borderId="39" xfId="1" applyFont="1" applyBorder="1"/>
    <xf numFmtId="0" fontId="8" fillId="0" borderId="49" xfId="1" applyFont="1" applyBorder="1" applyAlignment="1">
      <alignment horizontal="center" vertical="center" wrapText="1"/>
    </xf>
    <xf numFmtId="0" fontId="8" fillId="0" borderId="51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9" fontId="29" fillId="18" borderId="70" xfId="3" applyFont="1" applyFill="1" applyBorder="1" applyAlignment="1" applyProtection="1">
      <alignment horizontal="center" vertical="center"/>
      <protection locked="0"/>
    </xf>
    <xf numFmtId="9" fontId="29" fillId="18" borderId="71" xfId="3" applyFont="1" applyFill="1" applyBorder="1" applyAlignment="1" applyProtection="1">
      <alignment horizontal="center" vertical="center"/>
      <protection locked="0"/>
    </xf>
    <xf numFmtId="9" fontId="29" fillId="13" borderId="50" xfId="3" applyFont="1" applyFill="1" applyBorder="1" applyAlignment="1" applyProtection="1">
      <alignment horizontal="center" vertical="center"/>
      <protection locked="0"/>
    </xf>
    <xf numFmtId="9" fontId="29" fillId="13" borderId="66" xfId="3" applyFont="1" applyFill="1" applyBorder="1" applyAlignment="1" applyProtection="1">
      <alignment horizontal="center" vertical="center"/>
      <protection locked="0"/>
    </xf>
    <xf numFmtId="0" fontId="26" fillId="0" borderId="67" xfId="1" applyFont="1" applyBorder="1" applyAlignment="1">
      <alignment horizontal="center" vertical="center" wrapText="1"/>
    </xf>
    <xf numFmtId="0" fontId="26" fillId="0" borderId="68" xfId="1" applyFont="1" applyBorder="1" applyAlignment="1">
      <alignment horizontal="center" vertical="center" wrapText="1"/>
    </xf>
    <xf numFmtId="0" fontId="26" fillId="0" borderId="69" xfId="1" applyFont="1" applyBorder="1" applyAlignment="1">
      <alignment horizontal="center" vertical="center" wrapText="1"/>
    </xf>
    <xf numFmtId="17" fontId="15" fillId="16" borderId="49" xfId="2" applyFont="1" applyFill="1" applyBorder="1" applyAlignment="1">
      <alignment horizontal="center" vertical="center"/>
    </xf>
    <xf numFmtId="17" fontId="15" fillId="16" borderId="42" xfId="2" applyFont="1" applyFill="1" applyBorder="1" applyAlignment="1">
      <alignment horizontal="center" vertical="center"/>
    </xf>
    <xf numFmtId="0" fontId="23" fillId="16" borderId="33" xfId="1" applyFont="1" applyFill="1" applyBorder="1" applyAlignment="1">
      <alignment horizontal="center" vertical="center" wrapText="1"/>
    </xf>
    <xf numFmtId="0" fontId="8" fillId="16" borderId="33" xfId="1" applyFont="1" applyFill="1" applyBorder="1" applyAlignment="1">
      <alignment horizontal="center" vertical="center" wrapText="1"/>
    </xf>
    <xf numFmtId="0" fontId="7" fillId="0" borderId="60" xfId="1" applyFont="1" applyBorder="1" applyAlignment="1">
      <alignment horizontal="center" vertical="center" wrapText="1"/>
    </xf>
    <xf numFmtId="0" fontId="7" fillId="0" borderId="61" xfId="1" applyFont="1" applyBorder="1" applyAlignment="1">
      <alignment horizontal="center" vertical="center" wrapText="1"/>
    </xf>
    <xf numFmtId="0" fontId="7" fillId="0" borderId="62" xfId="1" applyFont="1" applyBorder="1" applyAlignment="1">
      <alignment horizontal="center" vertical="center" wrapText="1"/>
    </xf>
    <xf numFmtId="1" fontId="8" fillId="0" borderId="33" xfId="1" applyNumberFormat="1" applyFont="1" applyBorder="1" applyAlignment="1">
      <alignment horizontal="center" vertical="center"/>
    </xf>
    <xf numFmtId="9" fontId="8" fillId="0" borderId="33" xfId="3" applyFont="1" applyFill="1" applyBorder="1" applyAlignment="1">
      <alignment horizontal="center" vertical="center"/>
    </xf>
    <xf numFmtId="0" fontId="7" fillId="0" borderId="63" xfId="1" applyFont="1" applyBorder="1" applyAlignment="1">
      <alignment horizontal="center" vertical="center" wrapText="1"/>
    </xf>
    <xf numFmtId="0" fontId="7" fillId="0" borderId="64" xfId="1" applyFont="1" applyBorder="1" applyAlignment="1">
      <alignment horizontal="center" vertical="center" wrapText="1"/>
    </xf>
    <xf numFmtId="0" fontId="7" fillId="0" borderId="65" xfId="1" applyFont="1" applyBorder="1" applyAlignment="1">
      <alignment horizontal="center" vertical="center" wrapText="1"/>
    </xf>
    <xf numFmtId="0" fontId="23" fillId="16" borderId="1" xfId="1" applyFont="1" applyFill="1" applyBorder="1" applyAlignment="1">
      <alignment horizontal="center" vertical="center" wrapText="1"/>
    </xf>
    <xf numFmtId="0" fontId="23" fillId="16" borderId="28" xfId="1" applyFont="1" applyFill="1" applyBorder="1" applyAlignment="1">
      <alignment horizontal="center" vertical="center" wrapText="1"/>
    </xf>
    <xf numFmtId="0" fontId="23" fillId="16" borderId="12" xfId="1" applyFont="1" applyFill="1" applyBorder="1" applyAlignment="1">
      <alignment horizontal="center" vertical="center" wrapText="1"/>
    </xf>
    <xf numFmtId="0" fontId="23" fillId="16" borderId="14" xfId="1" applyFont="1" applyFill="1" applyBorder="1" applyAlignment="1">
      <alignment horizontal="center" vertical="center" wrapText="1"/>
    </xf>
    <xf numFmtId="0" fontId="23" fillId="16" borderId="13" xfId="1" applyFont="1" applyFill="1" applyBorder="1" applyAlignment="1">
      <alignment horizontal="center" vertical="center" wrapText="1"/>
    </xf>
    <xf numFmtId="17" fontId="15" fillId="16" borderId="49" xfId="2" applyFont="1" applyFill="1" applyBorder="1" applyAlignment="1">
      <alignment horizontal="center" vertical="center" wrapText="1"/>
    </xf>
    <xf numFmtId="17" fontId="15" fillId="16" borderId="42" xfId="2" applyFont="1" applyFill="1" applyBorder="1" applyAlignment="1">
      <alignment horizontal="center" vertical="center" wrapText="1"/>
    </xf>
    <xf numFmtId="0" fontId="28" fillId="0" borderId="57" xfId="1" applyFont="1" applyBorder="1" applyAlignment="1">
      <alignment horizontal="center" vertical="center" wrapText="1"/>
    </xf>
    <xf numFmtId="0" fontId="28" fillId="0" borderId="35" xfId="1" applyFont="1" applyBorder="1" applyAlignment="1">
      <alignment horizontal="center" vertical="center" wrapText="1"/>
    </xf>
    <xf numFmtId="0" fontId="28" fillId="0" borderId="58" xfId="1" applyFont="1" applyBorder="1" applyAlignment="1">
      <alignment horizontal="center" vertical="center" wrapText="1"/>
    </xf>
    <xf numFmtId="0" fontId="28" fillId="0" borderId="29" xfId="1" applyFont="1" applyBorder="1" applyAlignment="1">
      <alignment horizontal="center" vertical="center" wrapText="1"/>
    </xf>
    <xf numFmtId="0" fontId="28" fillId="0" borderId="31" xfId="1" applyFont="1" applyBorder="1" applyAlignment="1">
      <alignment horizontal="center" vertical="center" wrapText="1"/>
    </xf>
    <xf numFmtId="0" fontId="28" fillId="0" borderId="32" xfId="1" applyFont="1" applyBorder="1" applyAlignment="1">
      <alignment horizontal="center" vertical="center" wrapText="1"/>
    </xf>
    <xf numFmtId="9" fontId="29" fillId="13" borderId="33" xfId="3" applyFont="1" applyFill="1" applyBorder="1" applyAlignment="1" applyProtection="1">
      <alignment horizontal="center" vertical="center"/>
      <protection locked="0"/>
    </xf>
    <xf numFmtId="0" fontId="23" fillId="0" borderId="18" xfId="1" applyFont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3" fillId="0" borderId="19" xfId="1" applyFont="1" applyBorder="1" applyAlignment="1">
      <alignment horizontal="center" vertical="center" wrapText="1"/>
    </xf>
    <xf numFmtId="0" fontId="8" fillId="10" borderId="27" xfId="1" applyFont="1" applyFill="1" applyBorder="1" applyAlignment="1">
      <alignment horizontal="center" vertical="center" wrapText="1"/>
    </xf>
    <xf numFmtId="0" fontId="8" fillId="10" borderId="3" xfId="1" applyFont="1" applyFill="1" applyBorder="1" applyAlignment="1">
      <alignment horizontal="center" vertical="center" wrapText="1"/>
    </xf>
    <xf numFmtId="0" fontId="8" fillId="10" borderId="4" xfId="1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19" xfId="1" applyFont="1" applyBorder="1" applyAlignment="1">
      <alignment horizontal="center"/>
    </xf>
    <xf numFmtId="0" fontId="8" fillId="4" borderId="51" xfId="1" applyFont="1" applyFill="1" applyBorder="1" applyAlignment="1">
      <alignment horizontal="center" vertical="center" wrapText="1"/>
    </xf>
    <xf numFmtId="0" fontId="8" fillId="4" borderId="42" xfId="1" applyFont="1" applyFill="1" applyBorder="1" applyAlignment="1">
      <alignment horizontal="center" vertical="center" wrapText="1"/>
    </xf>
    <xf numFmtId="0" fontId="8" fillId="2" borderId="49" xfId="1" applyFont="1" applyFill="1" applyBorder="1" applyAlignment="1">
      <alignment horizontal="center" vertical="center" wrapText="1"/>
    </xf>
    <xf numFmtId="0" fontId="8" fillId="2" borderId="51" xfId="1" applyFont="1" applyFill="1" applyBorder="1" applyAlignment="1">
      <alignment horizontal="center" vertical="center" wrapText="1"/>
    </xf>
    <xf numFmtId="11" fontId="8" fillId="15" borderId="53" xfId="1" applyNumberFormat="1" applyFont="1" applyFill="1" applyBorder="1" applyAlignment="1">
      <alignment horizontal="center" vertical="center" wrapText="1"/>
    </xf>
    <xf numFmtId="0" fontId="6" fillId="0" borderId="47" xfId="1" applyFont="1" applyBorder="1" applyAlignment="1">
      <alignment horizontal="center" vertical="center" wrapText="1"/>
    </xf>
    <xf numFmtId="0" fontId="6" fillId="0" borderId="35" xfId="1" applyFont="1" applyBorder="1" applyAlignment="1">
      <alignment horizontal="center" vertical="center" wrapText="1"/>
    </xf>
    <xf numFmtId="0" fontId="8" fillId="15" borderId="33" xfId="1" applyFont="1" applyFill="1" applyBorder="1" applyAlignment="1">
      <alignment horizontal="center" vertical="center" wrapText="1"/>
    </xf>
    <xf numFmtId="0" fontId="8" fillId="2" borderId="48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43" xfId="1" applyFont="1" applyFill="1" applyBorder="1" applyAlignment="1">
      <alignment horizontal="center" vertical="center" wrapText="1"/>
    </xf>
    <xf numFmtId="11" fontId="8" fillId="8" borderId="33" xfId="1" applyNumberFormat="1" applyFont="1" applyFill="1" applyBorder="1" applyAlignment="1">
      <alignment horizontal="center" vertical="center" wrapText="1"/>
    </xf>
    <xf numFmtId="0" fontId="6" fillId="0" borderId="37" xfId="1" applyFont="1" applyBorder="1" applyAlignment="1">
      <alignment horizontal="center" vertical="center" wrapText="1"/>
    </xf>
    <xf numFmtId="11" fontId="8" fillId="15" borderId="33" xfId="1" applyNumberFormat="1" applyFont="1" applyFill="1" applyBorder="1" applyAlignment="1">
      <alignment horizontal="center" vertical="center" wrapText="1"/>
    </xf>
    <xf numFmtId="11" fontId="8" fillId="2" borderId="33" xfId="1" applyNumberFormat="1" applyFont="1" applyFill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11" fontId="8" fillId="2" borderId="51" xfId="1" applyNumberFormat="1" applyFont="1" applyFill="1" applyBorder="1" applyAlignment="1">
      <alignment horizontal="center" vertical="center" wrapText="1"/>
    </xf>
    <xf numFmtId="11" fontId="8" fillId="2" borderId="42" xfId="1" applyNumberFormat="1" applyFont="1" applyFill="1" applyBorder="1" applyAlignment="1">
      <alignment horizontal="center" vertical="center" wrapText="1"/>
    </xf>
    <xf numFmtId="0" fontId="6" fillId="0" borderId="43" xfId="1" applyFont="1" applyBorder="1" applyAlignment="1">
      <alignment horizontal="center" vertical="center" wrapText="1"/>
    </xf>
    <xf numFmtId="0" fontId="6" fillId="0" borderId="53" xfId="1" applyFont="1" applyBorder="1" applyAlignment="1">
      <alignment horizontal="center" vertical="center" wrapText="1"/>
    </xf>
    <xf numFmtId="0" fontId="6" fillId="0" borderId="55" xfId="1" applyFont="1" applyBorder="1" applyAlignment="1">
      <alignment horizontal="center" vertical="center" wrapText="1"/>
    </xf>
    <xf numFmtId="0" fontId="6" fillId="0" borderId="42" xfId="1" applyFont="1" applyBorder="1" applyAlignment="1">
      <alignment horizontal="center" vertical="center" wrapText="1"/>
    </xf>
    <xf numFmtId="11" fontId="8" fillId="8" borderId="33" xfId="1" applyNumberFormat="1" applyFont="1" applyFill="1" applyBorder="1" applyAlignment="1">
      <alignment horizontal="center" vertical="center"/>
    </xf>
    <xf numFmtId="11" fontId="6" fillId="4" borderId="43" xfId="1" applyNumberFormat="1" applyFont="1" applyFill="1" applyBorder="1" applyAlignment="1">
      <alignment horizontal="center" vertical="center" wrapText="1"/>
    </xf>
    <xf numFmtId="11" fontId="6" fillId="4" borderId="53" xfId="1" applyNumberFormat="1" applyFont="1" applyFill="1" applyBorder="1" applyAlignment="1">
      <alignment horizontal="center" vertical="center" wrapText="1"/>
    </xf>
    <xf numFmtId="11" fontId="6" fillId="4" borderId="55" xfId="1" applyNumberFormat="1" applyFont="1" applyFill="1" applyBorder="1" applyAlignment="1">
      <alignment horizontal="center" vertical="center" wrapText="1"/>
    </xf>
    <xf numFmtId="11" fontId="6" fillId="4" borderId="47" xfId="1" applyNumberFormat="1" applyFont="1" applyFill="1" applyBorder="1" applyAlignment="1">
      <alignment horizontal="center" vertical="center" wrapText="1"/>
    </xf>
    <xf numFmtId="11" fontId="6" fillId="4" borderId="37" xfId="1" applyNumberFormat="1" applyFont="1" applyFill="1" applyBorder="1" applyAlignment="1">
      <alignment horizontal="center" vertical="center" wrapText="1"/>
    </xf>
    <xf numFmtId="11" fontId="6" fillId="4" borderId="35" xfId="1" applyNumberFormat="1" applyFont="1" applyFill="1" applyBorder="1" applyAlignment="1">
      <alignment horizontal="center" vertical="center" wrapText="1"/>
    </xf>
    <xf numFmtId="0" fontId="8" fillId="8" borderId="0" xfId="1" applyFont="1" applyFill="1" applyAlignment="1">
      <alignment horizontal="center" vertical="center" wrapText="1"/>
    </xf>
    <xf numFmtId="0" fontId="8" fillId="8" borderId="56" xfId="1" applyFont="1" applyFill="1" applyBorder="1" applyAlignment="1">
      <alignment horizontal="center" vertical="center" wrapText="1"/>
    </xf>
    <xf numFmtId="0" fontId="8" fillId="2" borderId="50" xfId="1" applyFont="1" applyFill="1" applyBorder="1" applyAlignment="1">
      <alignment horizontal="center" vertical="center" wrapText="1"/>
    </xf>
    <xf numFmtId="0" fontId="8" fillId="2" borderId="42" xfId="1" applyFont="1" applyFill="1" applyBorder="1" applyAlignment="1">
      <alignment horizontal="center" vertical="center" wrapText="1"/>
    </xf>
    <xf numFmtId="11" fontId="8" fillId="2" borderId="51" xfId="1" applyNumberFormat="1" applyFont="1" applyFill="1" applyBorder="1" applyAlignment="1">
      <alignment horizontal="center" vertical="center"/>
    </xf>
    <xf numFmtId="11" fontId="8" fillId="2" borderId="42" xfId="1" applyNumberFormat="1" applyFont="1" applyFill="1" applyBorder="1" applyAlignment="1">
      <alignment horizontal="center" vertical="center"/>
    </xf>
    <xf numFmtId="11" fontId="8" fillId="8" borderId="47" xfId="1" applyNumberFormat="1" applyFont="1" applyFill="1" applyBorder="1" applyAlignment="1">
      <alignment horizontal="center" vertical="center" wrapText="1"/>
    </xf>
    <xf numFmtId="11" fontId="8" fillId="2" borderId="5" xfId="1" applyNumberFormat="1" applyFont="1" applyFill="1" applyBorder="1" applyAlignment="1">
      <alignment horizontal="center" vertical="center" wrapText="1"/>
    </xf>
    <xf numFmtId="11" fontId="8" fillId="2" borderId="43" xfId="1" applyNumberFormat="1" applyFont="1" applyFill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11" fontId="8" fillId="8" borderId="43" xfId="1" applyNumberFormat="1" applyFont="1" applyFill="1" applyBorder="1" applyAlignment="1">
      <alignment horizontal="center" vertical="center" wrapText="1"/>
    </xf>
    <xf numFmtId="11" fontId="8" fillId="8" borderId="53" xfId="1" applyNumberFormat="1" applyFont="1" applyFill="1" applyBorder="1" applyAlignment="1">
      <alignment horizontal="center" vertical="center" wrapText="1"/>
    </xf>
    <xf numFmtId="11" fontId="8" fillId="2" borderId="49" xfId="1" applyNumberFormat="1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horizontal="center" vertical="center" wrapText="1"/>
    </xf>
    <xf numFmtId="11" fontId="8" fillId="8" borderId="37" xfId="1" applyNumberFormat="1" applyFont="1" applyFill="1" applyBorder="1" applyAlignment="1">
      <alignment horizontal="center" vertical="center" wrapText="1"/>
    </xf>
    <xf numFmtId="11" fontId="8" fillId="8" borderId="35" xfId="1" applyNumberFormat="1" applyFont="1" applyFill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38" xfId="1" applyFont="1" applyBorder="1" applyAlignment="1">
      <alignment horizontal="center" vertical="center" wrapText="1"/>
    </xf>
    <xf numFmtId="0" fontId="6" fillId="0" borderId="46" xfId="1" applyFont="1" applyBorder="1" applyAlignment="1">
      <alignment horizontal="center" vertical="center" wrapText="1"/>
    </xf>
    <xf numFmtId="11" fontId="8" fillId="8" borderId="1" xfId="1" applyNumberFormat="1" applyFont="1" applyFill="1" applyBorder="1" applyAlignment="1">
      <alignment horizontal="center" vertical="center" wrapText="1"/>
    </xf>
    <xf numFmtId="11" fontId="8" fillId="8" borderId="6" xfId="1" applyNumberFormat="1" applyFont="1" applyFill="1" applyBorder="1" applyAlignment="1">
      <alignment horizontal="center" vertical="center" wrapText="1"/>
    </xf>
    <xf numFmtId="11" fontId="8" fillId="8" borderId="54" xfId="1" applyNumberFormat="1" applyFont="1" applyFill="1" applyBorder="1" applyAlignment="1">
      <alignment horizontal="center" vertical="center" wrapText="1"/>
    </xf>
    <xf numFmtId="11" fontId="8" fillId="2" borderId="51" xfId="1" applyNumberFormat="1" applyFont="1" applyFill="1" applyBorder="1" applyAlignment="1">
      <alignment vertical="center" wrapText="1"/>
    </xf>
    <xf numFmtId="11" fontId="8" fillId="2" borderId="42" xfId="1" applyNumberFormat="1" applyFont="1" applyFill="1" applyBorder="1" applyAlignment="1">
      <alignment vertical="center" wrapText="1"/>
    </xf>
    <xf numFmtId="11" fontId="6" fillId="0" borderId="42" xfId="1" applyNumberFormat="1" applyFont="1" applyBorder="1" applyAlignment="1">
      <alignment horizontal="center" vertical="center" wrapText="1"/>
    </xf>
    <xf numFmtId="11" fontId="8" fillId="8" borderId="52" xfId="1" applyNumberFormat="1" applyFont="1" applyFill="1" applyBorder="1" applyAlignment="1">
      <alignment horizontal="center" vertical="center" wrapText="1"/>
    </xf>
    <xf numFmtId="11" fontId="8" fillId="8" borderId="12" xfId="1" applyNumberFormat="1" applyFont="1" applyFill="1" applyBorder="1" applyAlignment="1">
      <alignment horizontal="center" vertical="center" wrapText="1"/>
    </xf>
    <xf numFmtId="11" fontId="8" fillId="9" borderId="48" xfId="1" applyNumberFormat="1" applyFont="1" applyFill="1" applyBorder="1" applyAlignment="1">
      <alignment horizontal="center" vertical="center" wrapText="1"/>
    </xf>
    <xf numFmtId="11" fontId="8" fillId="9" borderId="38" xfId="1" applyNumberFormat="1" applyFont="1" applyFill="1" applyBorder="1" applyAlignment="1">
      <alignment horizontal="center" vertical="center" wrapText="1"/>
    </xf>
    <xf numFmtId="11" fontId="8" fillId="9" borderId="46" xfId="1" applyNumberFormat="1" applyFont="1" applyFill="1" applyBorder="1" applyAlignment="1">
      <alignment horizontal="center" vertical="center" wrapText="1"/>
    </xf>
    <xf numFmtId="11" fontId="8" fillId="2" borderId="50" xfId="1" applyNumberFormat="1" applyFont="1" applyFill="1" applyBorder="1" applyAlignment="1">
      <alignment horizontal="center" vertical="center"/>
    </xf>
    <xf numFmtId="11" fontId="8" fillId="9" borderId="36" xfId="1" applyNumberFormat="1" applyFont="1" applyFill="1" applyBorder="1" applyAlignment="1">
      <alignment horizontal="center" vertical="center" wrapText="1"/>
    </xf>
    <xf numFmtId="11" fontId="8" fillId="9" borderId="33" xfId="1" applyNumberFormat="1" applyFont="1" applyFill="1" applyBorder="1" applyAlignment="1">
      <alignment horizontal="center" vertical="center" wrapText="1"/>
    </xf>
    <xf numFmtId="11" fontId="6" fillId="0" borderId="47" xfId="1" applyNumberFormat="1" applyFont="1" applyBorder="1" applyAlignment="1">
      <alignment horizontal="center" vertical="center" wrapText="1"/>
    </xf>
    <xf numFmtId="11" fontId="6" fillId="0" borderId="37" xfId="1" applyNumberFormat="1" applyFont="1" applyBorder="1" applyAlignment="1">
      <alignment horizontal="center" vertical="center" wrapText="1"/>
    </xf>
    <xf numFmtId="17" fontId="10" fillId="10" borderId="33" xfId="2" applyFont="1" applyFill="1" applyBorder="1" applyAlignment="1">
      <alignment horizontal="center" vertical="center" textRotation="90"/>
    </xf>
    <xf numFmtId="17" fontId="16" fillId="2" borderId="33" xfId="2" applyFont="1" applyFill="1" applyBorder="1" applyAlignment="1">
      <alignment horizontal="center" vertical="center" wrapText="1"/>
    </xf>
    <xf numFmtId="11" fontId="8" fillId="9" borderId="6" xfId="1" applyNumberFormat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17" fontId="15" fillId="11" borderId="41" xfId="2" applyFont="1" applyFill="1" applyBorder="1" applyAlignment="1">
      <alignment horizontal="center" vertical="center"/>
    </xf>
    <xf numFmtId="17" fontId="15" fillId="11" borderId="40" xfId="2" applyFont="1" applyFill="1" applyBorder="1" applyAlignment="1">
      <alignment horizontal="center" vertical="center"/>
    </xf>
    <xf numFmtId="17" fontId="15" fillId="11" borderId="41" xfId="2" applyFont="1" applyFill="1" applyBorder="1" applyAlignment="1">
      <alignment horizontal="center" vertical="center" wrapText="1"/>
    </xf>
    <xf numFmtId="17" fontId="15" fillId="11" borderId="40" xfId="2" applyFont="1" applyFill="1" applyBorder="1" applyAlignment="1">
      <alignment horizontal="center" vertical="center" wrapText="1"/>
    </xf>
    <xf numFmtId="17" fontId="15" fillId="11" borderId="39" xfId="2" applyFont="1" applyFill="1" applyBorder="1" applyAlignment="1">
      <alignment horizontal="center" vertical="center" wrapText="1"/>
    </xf>
    <xf numFmtId="17" fontId="15" fillId="11" borderId="33" xfId="2" applyFont="1" applyFill="1" applyBorder="1" applyAlignment="1">
      <alignment horizontal="center" vertical="center" wrapText="1"/>
    </xf>
    <xf numFmtId="17" fontId="10" fillId="3" borderId="3" xfId="2" applyFont="1" applyFill="1" applyBorder="1" applyAlignment="1">
      <alignment horizontal="center" vertical="center"/>
    </xf>
    <xf numFmtId="17" fontId="10" fillId="3" borderId="4" xfId="2" applyFont="1" applyFill="1" applyBorder="1" applyAlignment="1">
      <alignment horizontal="center" vertical="center"/>
    </xf>
    <xf numFmtId="17" fontId="10" fillId="8" borderId="34" xfId="2" applyFont="1" applyFill="1" applyBorder="1" applyAlignment="1">
      <alignment horizontal="center" vertical="center" wrapText="1"/>
    </xf>
    <xf numFmtId="17" fontId="10" fillId="8" borderId="36" xfId="2" applyFont="1" applyFill="1" applyBorder="1" applyAlignment="1">
      <alignment horizontal="center" vertical="center" wrapText="1"/>
    </xf>
    <xf numFmtId="17" fontId="10" fillId="8" borderId="9" xfId="2" applyFont="1" applyFill="1" applyBorder="1" applyAlignment="1">
      <alignment horizontal="center" vertical="center" wrapText="1"/>
    </xf>
    <xf numFmtId="0" fontId="1" fillId="8" borderId="37" xfId="1" applyFill="1" applyBorder="1"/>
    <xf numFmtId="17" fontId="10" fillId="8" borderId="10" xfId="2" applyFont="1" applyFill="1" applyBorder="1" applyAlignment="1">
      <alignment horizontal="center" vertical="center" wrapText="1"/>
    </xf>
    <xf numFmtId="17" fontId="10" fillId="8" borderId="38" xfId="2" applyFont="1" applyFill="1" applyBorder="1" applyAlignment="1">
      <alignment horizontal="center" vertical="center" wrapText="1"/>
    </xf>
    <xf numFmtId="17" fontId="10" fillId="8" borderId="33" xfId="2" applyFont="1" applyFill="1" applyBorder="1" applyAlignment="1">
      <alignment horizontal="center" vertical="center" wrapText="1"/>
    </xf>
    <xf numFmtId="17" fontId="10" fillId="9" borderId="0" xfId="2" applyFont="1" applyFill="1" applyAlignment="1">
      <alignment horizontal="center" vertical="center"/>
    </xf>
    <xf numFmtId="17" fontId="10" fillId="10" borderId="35" xfId="2" applyFont="1" applyFill="1" applyBorder="1" applyAlignment="1">
      <alignment horizontal="center" vertical="center"/>
    </xf>
    <xf numFmtId="17" fontId="10" fillId="10" borderId="42" xfId="2" applyFont="1" applyFill="1" applyBorder="1" applyAlignment="1">
      <alignment horizontal="center" vertical="center"/>
    </xf>
    <xf numFmtId="17" fontId="13" fillId="10" borderId="35" xfId="2" applyFont="1" applyFill="1" applyBorder="1" applyAlignment="1">
      <alignment horizontal="center" vertical="center"/>
    </xf>
    <xf numFmtId="17" fontId="10" fillId="10" borderId="33" xfId="2" applyFont="1" applyFill="1" applyBorder="1" applyAlignment="1">
      <alignment horizontal="center" vertical="center"/>
    </xf>
    <xf numFmtId="17" fontId="15" fillId="11" borderId="39" xfId="2" applyFont="1" applyFill="1" applyBorder="1" applyAlignment="1">
      <alignment horizontal="center" vertical="center"/>
    </xf>
    <xf numFmtId="0" fontId="8" fillId="3" borderId="15" xfId="1" applyFont="1" applyFill="1" applyBorder="1" applyAlignment="1">
      <alignment horizontal="center" vertical="center"/>
    </xf>
    <xf numFmtId="0" fontId="8" fillId="3" borderId="16" xfId="1" applyFont="1" applyFill="1" applyBorder="1" applyAlignment="1">
      <alignment horizontal="center" vertical="center"/>
    </xf>
    <xf numFmtId="0" fontId="8" fillId="3" borderId="17" xfId="1" applyFont="1" applyFill="1" applyBorder="1" applyAlignment="1">
      <alignment horizontal="center" vertical="center"/>
    </xf>
    <xf numFmtId="0" fontId="7" fillId="4" borderId="20" xfId="1" applyFont="1" applyFill="1" applyBorder="1" applyAlignment="1">
      <alignment horizontal="center" vertical="center" wrapText="1"/>
    </xf>
    <xf numFmtId="0" fontId="7" fillId="4" borderId="21" xfId="1" applyFont="1" applyFill="1" applyBorder="1" applyAlignment="1">
      <alignment horizontal="center" vertical="center" wrapText="1"/>
    </xf>
    <xf numFmtId="0" fontId="7" fillId="4" borderId="22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8" fillId="5" borderId="23" xfId="1" applyFont="1" applyFill="1" applyBorder="1" applyAlignment="1">
      <alignment horizontal="center" vertical="center"/>
    </xf>
    <xf numFmtId="0" fontId="8" fillId="5" borderId="24" xfId="1" applyFont="1" applyFill="1" applyBorder="1" applyAlignment="1">
      <alignment horizontal="center" vertical="center"/>
    </xf>
    <xf numFmtId="0" fontId="8" fillId="5" borderId="25" xfId="1" applyFont="1" applyFill="1" applyBorder="1" applyAlignment="1">
      <alignment horizontal="center" vertical="center"/>
    </xf>
    <xf numFmtId="0" fontId="8" fillId="5" borderId="26" xfId="1" applyFont="1" applyFill="1" applyBorder="1" applyAlignment="1">
      <alignment horizontal="center" vertical="center"/>
    </xf>
    <xf numFmtId="0" fontId="7" fillId="0" borderId="27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6" fillId="2" borderId="15" xfId="1" applyFont="1" applyFill="1" applyBorder="1" applyAlignment="1">
      <alignment horizontal="center"/>
    </xf>
    <xf numFmtId="0" fontId="6" fillId="2" borderId="16" xfId="1" applyFont="1" applyFill="1" applyBorder="1" applyAlignment="1">
      <alignment horizontal="center"/>
    </xf>
    <xf numFmtId="0" fontId="6" fillId="2" borderId="17" xfId="1" applyFont="1" applyFill="1" applyBorder="1" applyAlignment="1">
      <alignment horizontal="center"/>
    </xf>
    <xf numFmtId="0" fontId="7" fillId="0" borderId="18" xfId="1" applyFont="1" applyBorder="1" applyAlignment="1">
      <alignment horizontal="center" wrapText="1"/>
    </xf>
    <xf numFmtId="0" fontId="7" fillId="0" borderId="0" xfId="1" applyFont="1" applyAlignment="1">
      <alignment horizontal="center" wrapText="1"/>
    </xf>
    <xf numFmtId="0" fontId="7" fillId="0" borderId="19" xfId="1" applyFont="1" applyBorder="1" applyAlignment="1">
      <alignment horizontal="center" wrapText="1"/>
    </xf>
    <xf numFmtId="0" fontId="23" fillId="0" borderId="6" xfId="1" applyFont="1" applyBorder="1" applyAlignment="1">
      <alignment horizontal="center" vertical="center" wrapText="1"/>
    </xf>
    <xf numFmtId="0" fontId="8" fillId="23" borderId="27" xfId="1" applyFont="1" applyFill="1" applyBorder="1" applyAlignment="1">
      <alignment horizontal="center" vertical="center" wrapText="1"/>
    </xf>
    <xf numFmtId="0" fontId="8" fillId="23" borderId="3" xfId="1" applyFont="1" applyFill="1" applyBorder="1" applyAlignment="1">
      <alignment horizontal="center" vertical="center" wrapText="1"/>
    </xf>
    <xf numFmtId="0" fontId="8" fillId="23" borderId="4" xfId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8" fillId="0" borderId="27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81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23" fillId="0" borderId="49" xfId="1" applyFont="1" applyBorder="1" applyAlignment="1">
      <alignment horizontal="center" vertical="center" wrapText="1"/>
    </xf>
    <xf numFmtId="0" fontId="23" fillId="0" borderId="51" xfId="1" applyFont="1" applyBorder="1" applyAlignment="1">
      <alignment horizontal="center" vertical="center" wrapText="1"/>
    </xf>
    <xf numFmtId="0" fontId="23" fillId="0" borderId="42" xfId="1" applyFont="1" applyBorder="1" applyAlignment="1">
      <alignment horizontal="center" vertical="center" wrapText="1"/>
    </xf>
    <xf numFmtId="0" fontId="23" fillId="0" borderId="47" xfId="1" applyFont="1" applyBorder="1" applyAlignment="1">
      <alignment horizontal="center" vertical="center" wrapText="1"/>
    </xf>
    <xf numFmtId="0" fontId="23" fillId="0" borderId="35" xfId="1" applyFont="1" applyBorder="1" applyAlignment="1">
      <alignment horizontal="center" vertical="center" wrapText="1"/>
    </xf>
    <xf numFmtId="164" fontId="23" fillId="16" borderId="28" xfId="1" applyNumberFormat="1" applyFont="1" applyFill="1" applyBorder="1" applyAlignment="1">
      <alignment horizontal="center" vertical="center"/>
    </xf>
    <xf numFmtId="164" fontId="23" fillId="16" borderId="2" xfId="1" applyNumberFormat="1" applyFont="1" applyFill="1" applyBorder="1" applyAlignment="1">
      <alignment horizontal="center" vertical="center"/>
    </xf>
    <xf numFmtId="9" fontId="29" fillId="13" borderId="51" xfId="3" applyFont="1" applyFill="1" applyBorder="1" applyAlignment="1" applyProtection="1">
      <alignment horizontal="center" vertical="center"/>
      <protection locked="0"/>
    </xf>
    <xf numFmtId="9" fontId="29" fillId="13" borderId="41" xfId="3" applyFont="1" applyFill="1" applyBorder="1" applyAlignment="1" applyProtection="1">
      <alignment horizontal="center" vertical="center"/>
      <protection locked="0"/>
    </xf>
    <xf numFmtId="9" fontId="29" fillId="13" borderId="40" xfId="3" applyFont="1" applyFill="1" applyBorder="1" applyAlignment="1" applyProtection="1">
      <alignment horizontal="center" vertical="center"/>
      <protection locked="0"/>
    </xf>
    <xf numFmtId="17" fontId="35" fillId="10" borderId="25" xfId="2" applyFont="1" applyFill="1" applyBorder="1" applyAlignment="1">
      <alignment horizontal="center" vertical="center"/>
    </xf>
    <xf numFmtId="1" fontId="17" fillId="5" borderId="49" xfId="2" applyNumberFormat="1" applyFont="1" applyFill="1" applyBorder="1" applyAlignment="1" applyProtection="1">
      <alignment horizontal="center" vertical="center"/>
      <protection locked="0"/>
    </xf>
    <xf numFmtId="1" fontId="17" fillId="5" borderId="42" xfId="2" applyNumberFormat="1" applyFont="1" applyFill="1" applyBorder="1" applyAlignment="1" applyProtection="1">
      <alignment horizontal="center" vertical="center"/>
      <protection locked="0"/>
    </xf>
    <xf numFmtId="11" fontId="23" fillId="21" borderId="1" xfId="1" applyNumberFormat="1" applyFont="1" applyFill="1" applyBorder="1" applyAlignment="1">
      <alignment horizontal="center" vertical="center" wrapText="1"/>
    </xf>
    <xf numFmtId="11" fontId="23" fillId="21" borderId="28" xfId="1" applyNumberFormat="1" applyFont="1" applyFill="1" applyBorder="1" applyAlignment="1">
      <alignment horizontal="center" vertical="center" wrapText="1"/>
    </xf>
    <xf numFmtId="11" fontId="23" fillId="21" borderId="0" xfId="1" applyNumberFormat="1" applyFont="1" applyFill="1" applyAlignment="1">
      <alignment horizontal="center" vertical="center" wrapText="1"/>
    </xf>
    <xf numFmtId="0" fontId="22" fillId="5" borderId="49" xfId="1" applyFont="1" applyFill="1" applyBorder="1" applyAlignment="1">
      <alignment horizontal="center" vertical="center" wrapText="1"/>
    </xf>
    <xf numFmtId="0" fontId="22" fillId="5" borderId="51" xfId="1" applyFont="1" applyFill="1" applyBorder="1" applyAlignment="1">
      <alignment horizontal="center" vertical="center" wrapText="1"/>
    </xf>
    <xf numFmtId="0" fontId="22" fillId="5" borderId="42" xfId="1" applyFont="1" applyFill="1" applyBorder="1" applyAlignment="1">
      <alignment horizontal="center" vertical="center" wrapText="1"/>
    </xf>
    <xf numFmtId="11" fontId="22" fillId="0" borderId="70" xfId="1" applyNumberFormat="1" applyFont="1" applyBorder="1" applyAlignment="1">
      <alignment horizontal="center" vertical="center" wrapText="1"/>
    </xf>
    <xf numFmtId="11" fontId="22" fillId="0" borderId="80" xfId="1" applyNumberFormat="1" applyFont="1" applyBorder="1" applyAlignment="1">
      <alignment horizontal="center" vertical="center" wrapText="1"/>
    </xf>
    <xf numFmtId="17" fontId="35" fillId="10" borderId="25" xfId="2" applyFont="1" applyFill="1" applyBorder="1" applyAlignment="1">
      <alignment horizontal="center" vertical="center" wrapText="1"/>
    </xf>
    <xf numFmtId="1" fontId="17" fillId="21" borderId="51" xfId="2" applyNumberFormat="1" applyFont="1" applyFill="1" applyBorder="1" applyAlignment="1" applyProtection="1">
      <alignment vertical="center"/>
      <protection locked="0"/>
    </xf>
    <xf numFmtId="1" fontId="17" fillId="21" borderId="66" xfId="2" applyNumberFormat="1" applyFont="1" applyFill="1" applyBorder="1" applyAlignment="1" applyProtection="1">
      <alignment vertical="center"/>
      <protection locked="0"/>
    </xf>
    <xf numFmtId="11" fontId="23" fillId="2" borderId="33" xfId="1" applyNumberFormat="1" applyFont="1" applyFill="1" applyBorder="1" applyAlignment="1">
      <alignment horizontal="center" vertical="center" wrapText="1"/>
    </xf>
    <xf numFmtId="1" fontId="17" fillId="5" borderId="49" xfId="2" applyNumberFormat="1" applyFont="1" applyFill="1" applyBorder="1" applyAlignment="1" applyProtection="1">
      <alignment vertical="center"/>
      <protection locked="0"/>
    </xf>
    <xf numFmtId="1" fontId="17" fillId="5" borderId="51" xfId="2" applyNumberFormat="1" applyFont="1" applyFill="1" applyBorder="1" applyAlignment="1" applyProtection="1">
      <alignment vertical="center"/>
      <protection locked="0"/>
    </xf>
    <xf numFmtId="1" fontId="17" fillId="5" borderId="42" xfId="2" applyNumberFormat="1" applyFont="1" applyFill="1" applyBorder="1" applyAlignment="1" applyProtection="1">
      <alignment vertical="center"/>
      <protection locked="0"/>
    </xf>
    <xf numFmtId="11" fontId="23" fillId="2" borderId="12" xfId="1" applyNumberFormat="1" applyFont="1" applyFill="1" applyBorder="1" applyAlignment="1">
      <alignment horizontal="center" vertical="center" wrapText="1"/>
    </xf>
    <xf numFmtId="11" fontId="23" fillId="2" borderId="14" xfId="1" applyNumberFormat="1" applyFont="1" applyFill="1" applyBorder="1" applyAlignment="1">
      <alignment horizontal="center" vertical="center" wrapText="1"/>
    </xf>
    <xf numFmtId="11" fontId="23" fillId="2" borderId="0" xfId="1" applyNumberFormat="1" applyFont="1" applyFill="1" applyAlignment="1">
      <alignment horizontal="center" vertical="center" wrapText="1"/>
    </xf>
    <xf numFmtId="11" fontId="23" fillId="5" borderId="49" xfId="1" applyNumberFormat="1" applyFont="1" applyFill="1" applyBorder="1" applyAlignment="1">
      <alignment vertical="center" wrapText="1"/>
    </xf>
    <xf numFmtId="11" fontId="23" fillId="5" borderId="51" xfId="1" applyNumberFormat="1" applyFont="1" applyFill="1" applyBorder="1" applyAlignment="1">
      <alignment vertical="center" wrapText="1"/>
    </xf>
    <xf numFmtId="11" fontId="23" fillId="5" borderId="42" xfId="1" applyNumberFormat="1" applyFont="1" applyFill="1" applyBorder="1" applyAlignment="1">
      <alignment vertical="center" wrapText="1"/>
    </xf>
    <xf numFmtId="11" fontId="23" fillId="2" borderId="6" xfId="1" applyNumberFormat="1" applyFont="1" applyFill="1" applyBorder="1" applyAlignment="1">
      <alignment horizontal="center" vertical="center" wrapText="1"/>
    </xf>
    <xf numFmtId="11" fontId="22" fillId="0" borderId="8" xfId="1" applyNumberFormat="1" applyFont="1" applyBorder="1" applyAlignment="1">
      <alignment horizontal="center" vertical="center" wrapText="1"/>
    </xf>
    <xf numFmtId="11" fontId="22" fillId="0" borderId="53" xfId="1" applyNumberFormat="1" applyFont="1" applyBorder="1" applyAlignment="1">
      <alignment horizontal="center" vertical="center" wrapText="1"/>
    </xf>
    <xf numFmtId="11" fontId="22" fillId="0" borderId="55" xfId="1" applyNumberFormat="1" applyFont="1" applyBorder="1" applyAlignment="1">
      <alignment horizontal="center" vertical="center" wrapText="1"/>
    </xf>
    <xf numFmtId="1" fontId="17" fillId="5" borderId="51" xfId="2" applyNumberFormat="1" applyFont="1" applyFill="1" applyBorder="1" applyAlignment="1" applyProtection="1">
      <alignment horizontal="center" vertical="center"/>
      <protection locked="0"/>
    </xf>
    <xf numFmtId="0" fontId="23" fillId="2" borderId="6" xfId="1" applyFont="1" applyFill="1" applyBorder="1" applyAlignment="1">
      <alignment horizontal="center" vertical="center" wrapText="1"/>
    </xf>
    <xf numFmtId="0" fontId="23" fillId="2" borderId="0" xfId="1" applyFont="1" applyFill="1" applyAlignment="1">
      <alignment horizontal="center" vertical="center" wrapText="1"/>
    </xf>
    <xf numFmtId="11" fontId="23" fillId="2" borderId="27" xfId="1" applyNumberFormat="1" applyFont="1" applyFill="1" applyBorder="1" applyAlignment="1">
      <alignment horizontal="center" vertical="center" wrapText="1"/>
    </xf>
    <xf numFmtId="0" fontId="23" fillId="2" borderId="33" xfId="1" applyFont="1" applyFill="1" applyBorder="1" applyAlignment="1">
      <alignment horizontal="center" vertical="center"/>
    </xf>
    <xf numFmtId="11" fontId="23" fillId="2" borderId="48" xfId="1" applyNumberFormat="1" applyFont="1" applyFill="1" applyBorder="1" applyAlignment="1">
      <alignment horizontal="center" vertical="center" wrapText="1"/>
    </xf>
    <xf numFmtId="11" fontId="23" fillId="2" borderId="5" xfId="1" applyNumberFormat="1" applyFont="1" applyFill="1" applyBorder="1" applyAlignment="1">
      <alignment horizontal="center" vertical="center" wrapText="1"/>
    </xf>
    <xf numFmtId="11" fontId="23" fillId="2" borderId="43" xfId="1" applyNumberFormat="1" applyFont="1" applyFill="1" applyBorder="1" applyAlignment="1">
      <alignment horizontal="center" vertical="center" wrapText="1"/>
    </xf>
    <xf numFmtId="11" fontId="23" fillId="2" borderId="47" xfId="1" applyNumberFormat="1" applyFont="1" applyFill="1" applyBorder="1" applyAlignment="1">
      <alignment horizontal="center" vertical="center" wrapText="1"/>
    </xf>
    <xf numFmtId="11" fontId="23" fillId="2" borderId="49" xfId="1" applyNumberFormat="1" applyFont="1" applyFill="1" applyBorder="1" applyAlignment="1">
      <alignment horizontal="center" vertical="center" wrapText="1"/>
    </xf>
    <xf numFmtId="11" fontId="23" fillId="2" borderId="51" xfId="1" applyNumberFormat="1" applyFont="1" applyFill="1" applyBorder="1" applyAlignment="1">
      <alignment horizontal="center" vertical="center" wrapText="1"/>
    </xf>
    <xf numFmtId="11" fontId="23" fillId="2" borderId="42" xfId="1" applyNumberFormat="1" applyFont="1" applyFill="1" applyBorder="1" applyAlignment="1">
      <alignment horizontal="center" vertical="center" wrapText="1"/>
    </xf>
    <xf numFmtId="17" fontId="10" fillId="20" borderId="27" xfId="2" applyFont="1" applyFill="1" applyBorder="1" applyAlignment="1">
      <alignment horizontal="center" vertical="center"/>
    </xf>
    <xf numFmtId="17" fontId="10" fillId="20" borderId="3" xfId="2" applyFont="1" applyFill="1" applyBorder="1" applyAlignment="1">
      <alignment horizontal="center" vertical="center"/>
    </xf>
    <xf numFmtId="17" fontId="10" fillId="20" borderId="4" xfId="2" applyFont="1" applyFill="1" applyBorder="1" applyAlignment="1">
      <alignment horizontal="center" vertical="center"/>
    </xf>
    <xf numFmtId="17" fontId="23" fillId="8" borderId="36" xfId="2" applyFont="1" applyFill="1" applyBorder="1" applyAlignment="1">
      <alignment horizontal="center" vertical="center" wrapText="1"/>
    </xf>
    <xf numFmtId="17" fontId="23" fillId="8" borderId="78" xfId="2" applyFont="1" applyFill="1" applyBorder="1" applyAlignment="1">
      <alignment horizontal="center" vertical="center" wrapText="1"/>
    </xf>
    <xf numFmtId="0" fontId="1" fillId="8" borderId="38" xfId="1" applyFill="1" applyBorder="1"/>
    <xf numFmtId="17" fontId="10" fillId="8" borderId="73" xfId="2" applyFont="1" applyFill="1" applyBorder="1" applyAlignment="1">
      <alignment horizontal="center" vertical="center" wrapText="1"/>
    </xf>
    <xf numFmtId="17" fontId="10" fillId="8" borderId="74" xfId="2" applyFont="1" applyFill="1" applyBorder="1" applyAlignment="1">
      <alignment horizontal="center" vertical="center" wrapText="1"/>
    </xf>
    <xf numFmtId="17" fontId="10" fillId="8" borderId="72" xfId="2" applyFont="1" applyFill="1" applyBorder="1" applyAlignment="1">
      <alignment horizontal="center" vertical="center" wrapText="1"/>
    </xf>
    <xf numFmtId="17" fontId="10" fillId="8" borderId="6" xfId="2" applyFont="1" applyFill="1" applyBorder="1" applyAlignment="1">
      <alignment horizontal="center" vertical="center" wrapText="1"/>
    </xf>
    <xf numFmtId="17" fontId="10" fillId="8" borderId="12" xfId="2" applyFont="1" applyFill="1" applyBorder="1" applyAlignment="1">
      <alignment horizontal="center" vertical="center" wrapText="1"/>
    </xf>
    <xf numFmtId="17" fontId="10" fillId="10" borderId="39" xfId="2" applyFont="1" applyFill="1" applyBorder="1" applyAlignment="1">
      <alignment horizontal="center" vertical="center"/>
    </xf>
    <xf numFmtId="17" fontId="10" fillId="10" borderId="40" xfId="2" applyFont="1" applyFill="1" applyBorder="1" applyAlignment="1">
      <alignment horizontal="center" vertical="center"/>
    </xf>
    <xf numFmtId="17" fontId="11" fillId="11" borderId="33" xfId="2" applyFont="1" applyFill="1" applyBorder="1" applyAlignment="1">
      <alignment horizontal="center" vertical="center"/>
    </xf>
    <xf numFmtId="17" fontId="11" fillId="11" borderId="33" xfId="2" applyFont="1" applyFill="1" applyBorder="1" applyAlignment="1">
      <alignment horizontal="center" vertical="center" wrapText="1"/>
    </xf>
    <xf numFmtId="17" fontId="11" fillId="11" borderId="48" xfId="2" applyFont="1" applyFill="1" applyBorder="1" applyAlignment="1">
      <alignment horizontal="center" vertical="center" wrapText="1"/>
    </xf>
    <xf numFmtId="17" fontId="11" fillId="11" borderId="5" xfId="2" applyFont="1" applyFill="1" applyBorder="1" applyAlignment="1">
      <alignment horizontal="center" vertical="center" wrapText="1"/>
    </xf>
    <xf numFmtId="17" fontId="11" fillId="11" borderId="43" xfId="2" applyFont="1" applyFill="1" applyBorder="1" applyAlignment="1">
      <alignment horizontal="center" vertical="center" wrapText="1"/>
    </xf>
    <xf numFmtId="17" fontId="11" fillId="11" borderId="46" xfId="2" applyFont="1" applyFill="1" applyBorder="1" applyAlignment="1">
      <alignment horizontal="center" vertical="center" wrapText="1"/>
    </xf>
    <xf numFmtId="17" fontId="11" fillId="11" borderId="56" xfId="2" applyFont="1" applyFill="1" applyBorder="1" applyAlignment="1">
      <alignment horizontal="center" vertical="center" wrapText="1"/>
    </xf>
    <xf numFmtId="17" fontId="11" fillId="11" borderId="55" xfId="2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 wrapText="1"/>
    </xf>
    <xf numFmtId="0" fontId="7" fillId="0" borderId="7" xfId="1" applyFont="1" applyBorder="1" applyAlignment="1">
      <alignment horizontal="center" wrapText="1"/>
    </xf>
    <xf numFmtId="0" fontId="26" fillId="24" borderId="15" xfId="1" applyFont="1" applyFill="1" applyBorder="1" applyAlignment="1">
      <alignment horizontal="center" vertical="center"/>
    </xf>
    <xf numFmtId="0" fontId="26" fillId="24" borderId="16" xfId="1" applyFont="1" applyFill="1" applyBorder="1" applyAlignment="1">
      <alignment horizontal="center" vertical="center"/>
    </xf>
    <xf numFmtId="0" fontId="26" fillId="24" borderId="17" xfId="1" applyFont="1" applyFill="1" applyBorder="1" applyAlignment="1">
      <alignment horizontal="center" vertical="center"/>
    </xf>
    <xf numFmtId="0" fontId="7" fillId="4" borderId="75" xfId="1" applyFont="1" applyFill="1" applyBorder="1" applyAlignment="1">
      <alignment horizontal="center" vertical="center" wrapText="1"/>
    </xf>
    <xf numFmtId="0" fontId="7" fillId="4" borderId="76" xfId="1" applyFont="1" applyFill="1" applyBorder="1" applyAlignment="1">
      <alignment horizontal="center" vertical="center" wrapText="1"/>
    </xf>
    <xf numFmtId="0" fontId="7" fillId="4" borderId="77" xfId="1" applyFont="1" applyFill="1" applyBorder="1" applyAlignment="1">
      <alignment horizontal="center" vertical="center" wrapText="1"/>
    </xf>
    <xf numFmtId="0" fontId="8" fillId="24" borderId="15" xfId="1" applyFont="1" applyFill="1" applyBorder="1" applyAlignment="1">
      <alignment horizontal="center" vertical="center"/>
    </xf>
    <xf numFmtId="0" fontId="8" fillId="24" borderId="16" xfId="1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22" fillId="0" borderId="29" xfId="1" applyFont="1" applyBorder="1" applyAlignment="1">
      <alignment horizontal="center" vertical="center" wrapText="1"/>
    </xf>
    <xf numFmtId="0" fontId="22" fillId="0" borderId="31" xfId="1" applyFont="1" applyBorder="1" applyAlignment="1">
      <alignment horizontal="center" vertical="center" wrapText="1"/>
    </xf>
    <xf numFmtId="0" fontId="22" fillId="0" borderId="32" xfId="1" applyFont="1" applyBorder="1" applyAlignment="1">
      <alignment horizontal="center" vertical="center" wrapText="1"/>
    </xf>
    <xf numFmtId="0" fontId="2" fillId="0" borderId="72" xfId="1" applyFont="1" applyBorder="1" applyAlignment="1">
      <alignment horizontal="center" vertical="center"/>
    </xf>
    <xf numFmtId="0" fontId="2" fillId="0" borderId="73" xfId="1" applyFont="1" applyBorder="1" applyAlignment="1">
      <alignment horizontal="center" vertical="center"/>
    </xf>
    <xf numFmtId="0" fontId="4" fillId="0" borderId="72" xfId="1" applyFont="1" applyBorder="1" applyAlignment="1">
      <alignment horizontal="center" vertical="center" wrapText="1"/>
    </xf>
    <xf numFmtId="0" fontId="4" fillId="0" borderId="7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6" fillId="20" borderId="15" xfId="1" applyFont="1" applyFill="1" applyBorder="1" applyAlignment="1">
      <alignment horizontal="center"/>
    </xf>
    <xf numFmtId="0" fontId="6" fillId="20" borderId="16" xfId="1" applyFont="1" applyFill="1" applyBorder="1" applyAlignment="1">
      <alignment horizontal="center"/>
    </xf>
    <xf numFmtId="0" fontId="6" fillId="20" borderId="17" xfId="1" applyFont="1" applyFill="1" applyBorder="1" applyAlignment="1">
      <alignment horizontal="center"/>
    </xf>
  </cellXfs>
  <cellStyles count="7">
    <cellStyle name="Normal" xfId="0" builtinId="0"/>
    <cellStyle name="Normal 2" xfId="1" xr:uid="{D1C98480-B46D-4066-B95D-FFCE077BF937}"/>
    <cellStyle name="Normal 2 2" xfId="4" xr:uid="{2A143D6F-0DAE-4EEA-99A8-503B0CA3A41F}"/>
    <cellStyle name="Normal 3" xfId="2" xr:uid="{FA76FEC6-F1A3-4E43-BD51-201CE68ED63A}"/>
    <cellStyle name="Normal 4" xfId="6" xr:uid="{190C92F6-5890-450A-B1B9-D846523F7588}"/>
    <cellStyle name="Porcentaje 2" xfId="3" xr:uid="{00126ECA-E6A8-4E64-A08B-D5AD1893A35D}"/>
    <cellStyle name="Porcentaje 2 2" xfId="5" xr:uid="{0772FAD3-BF19-4CAE-9CA2-C9BBACDB889B}"/>
  </cellStyles>
  <dxfs count="246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AEA42"/>
        </patternFill>
      </fill>
    </dxf>
    <dxf>
      <fill>
        <patternFill>
          <bgColor theme="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AEA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AEA42"/>
        </patternFill>
      </fill>
    </dxf>
    <dxf>
      <fill>
        <patternFill>
          <bgColor theme="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7AEA4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7AEA4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AEA4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7AEA4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AEA4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AEA4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7AEA4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AEA4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AEA4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AEA4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AEA4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AEA4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AEA4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AEA4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AEA4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AEA4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AEA4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AEA4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AEA4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AEA4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AEA4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AEA4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7AEA4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AEA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AEA4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AEA4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2692038495188109E-2"/>
          <c:y val="0.29613480606590842"/>
          <c:w val="0.9015415573053368"/>
          <c:h val="0.4789639836687080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B53-4D44-AFDD-F618DA53100E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B53-4D44-AFDD-F618DA53100E}"/>
              </c:ext>
            </c:extLst>
          </c:dPt>
          <c:dPt>
            <c:idx val="6"/>
            <c:invertIfNegative val="0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B53-4D44-AFDD-F618DA53100E}"/>
              </c:ext>
            </c:extLst>
          </c:dPt>
          <c:dPt>
            <c:idx val="8"/>
            <c:invertIfNegative val="0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B53-4D44-AFDD-F618DA53100E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B53-4D44-AFDD-F618DA53100E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B53-4D44-AFDD-F618DA53100E}"/>
              </c:ext>
            </c:extLst>
          </c:dPt>
          <c:dPt>
            <c:idx val="14"/>
            <c:invertIfNegative val="0"/>
            <c:bubble3D val="0"/>
            <c:spPr>
              <a:solidFill>
                <a:srgbClr val="EEECE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B53-4D44-AFDD-F618DA53100E}"/>
              </c:ext>
            </c:extLst>
          </c:dPt>
          <c:dPt>
            <c:idx val="16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EB53-4D44-AFDD-F618DA53100E}"/>
              </c:ext>
            </c:extLst>
          </c:dPt>
          <c:dPt>
            <c:idx val="18"/>
            <c:invertIfNegative val="0"/>
            <c:bubble3D val="0"/>
            <c:spPr>
              <a:solidFill>
                <a:srgbClr val="1F497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EB53-4D44-AFDD-F618DA53100E}"/>
              </c:ext>
            </c:extLst>
          </c:dPt>
          <c:dPt>
            <c:idx val="20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EB53-4D44-AFDD-F618DA53100E}"/>
              </c:ext>
            </c:extLst>
          </c:dPt>
          <c:dPt>
            <c:idx val="22"/>
            <c:invertIfNegative val="0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5-EB53-4D44-AFDD-F618DA53100E}"/>
              </c:ext>
            </c:extLst>
          </c:dPt>
          <c:cat>
            <c:strRef>
              <c:f>' Plan de Trabajo SST 2024'!$E$148:$AB$148</c:f>
              <c:strCache>
                <c:ptCount val="23"/>
                <c:pt idx="0">
                  <c:v>ENERO</c:v>
                </c:pt>
                <c:pt idx="2">
                  <c:v>FEBRERO</c:v>
                </c:pt>
                <c:pt idx="4">
                  <c:v>MARZO</c:v>
                </c:pt>
                <c:pt idx="6">
                  <c:v>ABRIL</c:v>
                </c:pt>
                <c:pt idx="8">
                  <c:v>MAYO</c:v>
                </c:pt>
                <c:pt idx="10">
                  <c:v>JUNIO</c:v>
                </c:pt>
                <c:pt idx="12">
                  <c:v>JULIO</c:v>
                </c:pt>
                <c:pt idx="14">
                  <c:v>AGOSTO</c:v>
                </c:pt>
                <c:pt idx="16">
                  <c:v>SEPTIEMBRE</c:v>
                </c:pt>
                <c:pt idx="18">
                  <c:v>OCTUBRE</c:v>
                </c:pt>
                <c:pt idx="20">
                  <c:v>NOVIEMBRE</c:v>
                </c:pt>
                <c:pt idx="22">
                  <c:v>DICIEMBRE</c:v>
                </c:pt>
              </c:strCache>
            </c:strRef>
          </c:cat>
          <c:val>
            <c:numRef>
              <c:f>' Plan de Trabajo SST 2024'!$E$149:$AB$149</c:f>
              <c:numCache>
                <c:formatCode>General</c:formatCode>
                <c:ptCount val="24"/>
                <c:pt idx="0">
                  <c:v>24</c:v>
                </c:pt>
                <c:pt idx="1">
                  <c:v>0</c:v>
                </c:pt>
                <c:pt idx="2" formatCode="0">
                  <c:v>35</c:v>
                </c:pt>
                <c:pt idx="3">
                  <c:v>0</c:v>
                </c:pt>
                <c:pt idx="4" formatCode="0">
                  <c:v>36</c:v>
                </c:pt>
                <c:pt idx="5">
                  <c:v>0</c:v>
                </c:pt>
                <c:pt idx="6" formatCode="0">
                  <c:v>31</c:v>
                </c:pt>
                <c:pt idx="7">
                  <c:v>0</c:v>
                </c:pt>
                <c:pt idx="8" formatCode="0">
                  <c:v>35</c:v>
                </c:pt>
                <c:pt idx="9">
                  <c:v>0</c:v>
                </c:pt>
                <c:pt idx="10" formatCode="0">
                  <c:v>28</c:v>
                </c:pt>
                <c:pt idx="11">
                  <c:v>0</c:v>
                </c:pt>
                <c:pt idx="12" formatCode="0">
                  <c:v>29</c:v>
                </c:pt>
                <c:pt idx="13">
                  <c:v>0</c:v>
                </c:pt>
                <c:pt idx="14" formatCode="0">
                  <c:v>28</c:v>
                </c:pt>
                <c:pt idx="15">
                  <c:v>0</c:v>
                </c:pt>
                <c:pt idx="16" formatCode="0">
                  <c:v>34</c:v>
                </c:pt>
                <c:pt idx="17">
                  <c:v>0</c:v>
                </c:pt>
                <c:pt idx="18" formatCode="0">
                  <c:v>35</c:v>
                </c:pt>
                <c:pt idx="19">
                  <c:v>0</c:v>
                </c:pt>
                <c:pt idx="20" formatCode="0">
                  <c:v>27</c:v>
                </c:pt>
                <c:pt idx="21">
                  <c:v>0</c:v>
                </c:pt>
                <c:pt idx="22" formatCode="0">
                  <c:v>33</c:v>
                </c:pt>
                <c:pt idx="2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16-EB53-4D44-AFDD-F618DA531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9301880"/>
        <c:axId val="1"/>
        <c:axId val="0"/>
      </c:bar3DChart>
      <c:catAx>
        <c:axId val="209301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209301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0504D"/>
            </a:solidFill>
            <a:ln w="25400"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4-4479-AF86-D8838C7EDEC2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4-4479-AF86-D8838C7EDEC2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4-4479-AF86-D8838C7EDEC2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7B4-4479-AF86-D8838C7EDEC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7B4-4479-AF86-D8838C7EDEC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7B4-4479-AF86-D8838C7EDEC2}"/>
              </c:ext>
            </c:extLst>
          </c:dPt>
          <c:dPt>
            <c:idx val="14"/>
            <c:invertIfNegative val="0"/>
            <c:bubble3D val="0"/>
            <c:spPr>
              <a:solidFill>
                <a:srgbClr val="FF99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97B4-4479-AF86-D8838C7EDEC2}"/>
              </c:ext>
            </c:extLst>
          </c:dPt>
          <c:dPt>
            <c:idx val="16"/>
            <c:invertIfNegative val="0"/>
            <c:bubble3D val="0"/>
            <c:spPr>
              <a:solidFill>
                <a:srgbClr val="FF6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97B4-4479-AF86-D8838C7EDEC2}"/>
              </c:ext>
            </c:extLst>
          </c:dPt>
          <c:dPt>
            <c:idx val="1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7B4-4479-AF86-D8838C7EDEC2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7B4-4479-AF86-D8838C7EDEC2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7B4-4479-AF86-D8838C7EDEC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'Capacitacion SST 2024'!$F$85:$AC$85</c:f>
              <c:strCache>
                <c:ptCount val="23"/>
                <c:pt idx="0">
                  <c:v>ENERO</c:v>
                </c:pt>
                <c:pt idx="2">
                  <c:v>FEBRERO</c:v>
                </c:pt>
                <c:pt idx="4">
                  <c:v>MARZO</c:v>
                </c:pt>
                <c:pt idx="6">
                  <c:v>ABRIL</c:v>
                </c:pt>
                <c:pt idx="8">
                  <c:v>MAYO</c:v>
                </c:pt>
                <c:pt idx="10">
                  <c:v>JUNIO</c:v>
                </c:pt>
                <c:pt idx="12">
                  <c:v>JULIO</c:v>
                </c:pt>
                <c:pt idx="14">
                  <c:v>AGOSTO</c:v>
                </c:pt>
                <c:pt idx="16">
                  <c:v>SEPTIEMBRE</c:v>
                </c:pt>
                <c:pt idx="18">
                  <c:v>OCTUBRE</c:v>
                </c:pt>
                <c:pt idx="20">
                  <c:v>NOVIEMBRE</c:v>
                </c:pt>
                <c:pt idx="22">
                  <c:v>DICIEMBRE</c:v>
                </c:pt>
              </c:strCache>
            </c:strRef>
          </c:cat>
          <c:val>
            <c:numRef>
              <c:f>'Capacitacion SST 2024'!$F$87:$AC$87</c:f>
              <c:numCache>
                <c:formatCode>0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8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6</c:v>
                </c:pt>
                <c:pt idx="9">
                  <c:v>0</c:v>
                </c:pt>
                <c:pt idx="10">
                  <c:v>8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7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7B4-4479-AF86-D8838C7ED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539888"/>
        <c:axId val="1"/>
      </c:barChart>
      <c:catAx>
        <c:axId val="21653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crossAx val="216539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1323975</xdr:colOff>
      <xdr:row>2</xdr:row>
      <xdr:rowOff>342900</xdr:rowOff>
    </xdr:to>
    <xdr:pic>
      <xdr:nvPicPr>
        <xdr:cNvPr id="2" name="Imagen 2" descr="Un dibujo de un perro&#10;&#10;Descripción generada automáticamente con confianza media">
          <a:extLst>
            <a:ext uri="{FF2B5EF4-FFF2-40B4-BE49-F238E27FC236}">
              <a16:creationId xmlns:a16="http://schemas.microsoft.com/office/drawing/2014/main" id="{42E69F2B-AFD0-4165-85AB-8BA3A1198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33350"/>
          <a:ext cx="21336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161925</xdr:colOff>
      <xdr:row>158</xdr:row>
      <xdr:rowOff>133350</xdr:rowOff>
    </xdr:from>
    <xdr:to>
      <xdr:col>20</xdr:col>
      <xdr:colOff>476250</xdr:colOff>
      <xdr:row>158</xdr:row>
      <xdr:rowOff>4257675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7D409FE-52DB-4917-BCBE-289E159BA6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171450</xdr:rowOff>
    </xdr:from>
    <xdr:to>
      <xdr:col>0</xdr:col>
      <xdr:colOff>1562100</xdr:colOff>
      <xdr:row>2</xdr:row>
      <xdr:rowOff>390525</xdr:rowOff>
    </xdr:to>
    <xdr:pic>
      <xdr:nvPicPr>
        <xdr:cNvPr id="2" name="Imagen 2" descr="Un dibujo de un perro&#10;&#10;Descripción generada automáticamente con confianza media">
          <a:extLst>
            <a:ext uri="{FF2B5EF4-FFF2-40B4-BE49-F238E27FC236}">
              <a16:creationId xmlns:a16="http://schemas.microsoft.com/office/drawing/2014/main" id="{1F58C167-B674-4375-BFB5-99AE6D3E6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15621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447675</xdr:colOff>
      <xdr:row>90</xdr:row>
      <xdr:rowOff>95250</xdr:rowOff>
    </xdr:from>
    <xdr:to>
      <xdr:col>22</xdr:col>
      <xdr:colOff>76200</xdr:colOff>
      <xdr:row>91</xdr:row>
      <xdr:rowOff>3390900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4E00A04-562F-4A92-88CA-798B907246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6ED39-8E3B-4230-984B-5376DD361E8A}">
  <sheetPr>
    <tabColor theme="4" tint="-0.249977111117893"/>
  </sheetPr>
  <dimension ref="A1:AG160"/>
  <sheetViews>
    <sheetView showGridLines="0" tabSelected="1" topLeftCell="A32" zoomScale="70" zoomScaleNormal="70" zoomScaleSheetLayoutView="90" workbookViewId="0">
      <selection activeCell="M35" sqref="M35"/>
    </sheetView>
  </sheetViews>
  <sheetFormatPr baseColWidth="10" defaultRowHeight="12" x14ac:dyDescent="0.2"/>
  <cols>
    <col min="1" max="1" width="13.140625" style="8" customWidth="1"/>
    <col min="2" max="2" width="23.42578125" style="8" customWidth="1"/>
    <col min="3" max="3" width="27.42578125" style="8" customWidth="1"/>
    <col min="4" max="4" width="32.7109375" style="8" customWidth="1"/>
    <col min="5" max="5" width="5.5703125" style="8" customWidth="1"/>
    <col min="6" max="6" width="9.85546875" style="8" customWidth="1"/>
    <col min="7" max="7" width="5.42578125" style="8" customWidth="1"/>
    <col min="8" max="8" width="4.85546875" style="8" customWidth="1"/>
    <col min="9" max="9" width="5.7109375" style="8" customWidth="1"/>
    <col min="10" max="10" width="5.5703125" style="8" customWidth="1"/>
    <col min="11" max="11" width="5" style="8" customWidth="1"/>
    <col min="12" max="12" width="4.7109375" style="8" customWidth="1"/>
    <col min="13" max="13" width="5.5703125" style="8" customWidth="1"/>
    <col min="14" max="14" width="4.28515625" style="8" customWidth="1"/>
    <col min="15" max="16" width="5.28515625" style="8" customWidth="1"/>
    <col min="17" max="17" width="5.7109375" style="8" customWidth="1"/>
    <col min="18" max="18" width="5" style="8" customWidth="1"/>
    <col min="19" max="19" width="5.5703125" style="8" customWidth="1"/>
    <col min="20" max="20" width="5.42578125" style="8" customWidth="1"/>
    <col min="21" max="21" width="5.85546875" style="8" customWidth="1"/>
    <col min="22" max="23" width="5.42578125" style="8" customWidth="1"/>
    <col min="24" max="24" width="6.28515625" style="8" customWidth="1"/>
    <col min="25" max="26" width="4.85546875" style="8" customWidth="1"/>
    <col min="27" max="27" width="5.140625" style="8" customWidth="1"/>
    <col min="28" max="28" width="5.5703125" style="8" customWidth="1"/>
    <col min="29" max="29" width="12.42578125" style="92" customWidth="1"/>
    <col min="30" max="30" width="5.5703125" style="92" customWidth="1"/>
    <col min="31" max="31" width="0.140625" style="92" hidden="1" customWidth="1"/>
    <col min="32" max="32" width="3.28515625" style="92" bestFit="1" customWidth="1"/>
    <col min="33" max="33" width="26" style="8" customWidth="1"/>
    <col min="34" max="256" width="11.42578125" style="3"/>
    <col min="257" max="257" width="13.140625" style="3" customWidth="1"/>
    <col min="258" max="258" width="23.42578125" style="3" customWidth="1"/>
    <col min="259" max="259" width="27.42578125" style="3" customWidth="1"/>
    <col min="260" max="260" width="32.7109375" style="3" customWidth="1"/>
    <col min="261" max="262" width="6.28515625" style="3" customWidth="1"/>
    <col min="263" max="263" width="5.42578125" style="3" customWidth="1"/>
    <col min="264" max="264" width="6.5703125" style="3" customWidth="1"/>
    <col min="265" max="265" width="5.7109375" style="3" customWidth="1"/>
    <col min="266" max="266" width="5.5703125" style="3" customWidth="1"/>
    <col min="267" max="267" width="5" style="3" customWidth="1"/>
    <col min="268" max="268" width="4.7109375" style="3" customWidth="1"/>
    <col min="269" max="269" width="5.5703125" style="3" customWidth="1"/>
    <col min="270" max="270" width="4.28515625" style="3" customWidth="1"/>
    <col min="271" max="272" width="5.28515625" style="3" customWidth="1"/>
    <col min="273" max="273" width="5.7109375" style="3" customWidth="1"/>
    <col min="274" max="274" width="5" style="3" customWidth="1"/>
    <col min="275" max="275" width="5.5703125" style="3" customWidth="1"/>
    <col min="276" max="276" width="5.42578125" style="3" customWidth="1"/>
    <col min="277" max="277" width="5.85546875" style="3" customWidth="1"/>
    <col min="278" max="278" width="5.28515625" style="3" customWidth="1"/>
    <col min="279" max="279" width="5.42578125" style="3" customWidth="1"/>
    <col min="280" max="280" width="6.28515625" style="3" customWidth="1"/>
    <col min="281" max="282" width="4.85546875" style="3" customWidth="1"/>
    <col min="283" max="284" width="6.140625" style="3" customWidth="1"/>
    <col min="285" max="285" width="12.42578125" style="3" customWidth="1"/>
    <col min="286" max="286" width="5.5703125" style="3" customWidth="1"/>
    <col min="287" max="288" width="0" style="3" hidden="1" customWidth="1"/>
    <col min="289" max="289" width="26" style="3" customWidth="1"/>
    <col min="290" max="512" width="11.42578125" style="3"/>
    <col min="513" max="513" width="13.140625" style="3" customWidth="1"/>
    <col min="514" max="514" width="23.42578125" style="3" customWidth="1"/>
    <col min="515" max="515" width="27.42578125" style="3" customWidth="1"/>
    <col min="516" max="516" width="32.7109375" style="3" customWidth="1"/>
    <col min="517" max="518" width="6.28515625" style="3" customWidth="1"/>
    <col min="519" max="519" width="5.42578125" style="3" customWidth="1"/>
    <col min="520" max="520" width="6.5703125" style="3" customWidth="1"/>
    <col min="521" max="521" width="5.7109375" style="3" customWidth="1"/>
    <col min="522" max="522" width="5.5703125" style="3" customWidth="1"/>
    <col min="523" max="523" width="5" style="3" customWidth="1"/>
    <col min="524" max="524" width="4.7109375" style="3" customWidth="1"/>
    <col min="525" max="525" width="5.5703125" style="3" customWidth="1"/>
    <col min="526" max="526" width="4.28515625" style="3" customWidth="1"/>
    <col min="527" max="528" width="5.28515625" style="3" customWidth="1"/>
    <col min="529" max="529" width="5.7109375" style="3" customWidth="1"/>
    <col min="530" max="530" width="5" style="3" customWidth="1"/>
    <col min="531" max="531" width="5.5703125" style="3" customWidth="1"/>
    <col min="532" max="532" width="5.42578125" style="3" customWidth="1"/>
    <col min="533" max="533" width="5.85546875" style="3" customWidth="1"/>
    <col min="534" max="534" width="5.28515625" style="3" customWidth="1"/>
    <col min="535" max="535" width="5.42578125" style="3" customWidth="1"/>
    <col min="536" max="536" width="6.28515625" style="3" customWidth="1"/>
    <col min="537" max="538" width="4.85546875" style="3" customWidth="1"/>
    <col min="539" max="540" width="6.140625" style="3" customWidth="1"/>
    <col min="541" max="541" width="12.42578125" style="3" customWidth="1"/>
    <col min="542" max="542" width="5.5703125" style="3" customWidth="1"/>
    <col min="543" max="544" width="0" style="3" hidden="1" customWidth="1"/>
    <col min="545" max="545" width="26" style="3" customWidth="1"/>
    <col min="546" max="768" width="11.42578125" style="3"/>
    <col min="769" max="769" width="13.140625" style="3" customWidth="1"/>
    <col min="770" max="770" width="23.42578125" style="3" customWidth="1"/>
    <col min="771" max="771" width="27.42578125" style="3" customWidth="1"/>
    <col min="772" max="772" width="32.7109375" style="3" customWidth="1"/>
    <col min="773" max="774" width="6.28515625" style="3" customWidth="1"/>
    <col min="775" max="775" width="5.42578125" style="3" customWidth="1"/>
    <col min="776" max="776" width="6.5703125" style="3" customWidth="1"/>
    <col min="777" max="777" width="5.7109375" style="3" customWidth="1"/>
    <col min="778" max="778" width="5.5703125" style="3" customWidth="1"/>
    <col min="779" max="779" width="5" style="3" customWidth="1"/>
    <col min="780" max="780" width="4.7109375" style="3" customWidth="1"/>
    <col min="781" max="781" width="5.5703125" style="3" customWidth="1"/>
    <col min="782" max="782" width="4.28515625" style="3" customWidth="1"/>
    <col min="783" max="784" width="5.28515625" style="3" customWidth="1"/>
    <col min="785" max="785" width="5.7109375" style="3" customWidth="1"/>
    <col min="786" max="786" width="5" style="3" customWidth="1"/>
    <col min="787" max="787" width="5.5703125" style="3" customWidth="1"/>
    <col min="788" max="788" width="5.42578125" style="3" customWidth="1"/>
    <col min="789" max="789" width="5.85546875" style="3" customWidth="1"/>
    <col min="790" max="790" width="5.28515625" style="3" customWidth="1"/>
    <col min="791" max="791" width="5.42578125" style="3" customWidth="1"/>
    <col min="792" max="792" width="6.28515625" style="3" customWidth="1"/>
    <col min="793" max="794" width="4.85546875" style="3" customWidth="1"/>
    <col min="795" max="796" width="6.140625" style="3" customWidth="1"/>
    <col min="797" max="797" width="12.42578125" style="3" customWidth="1"/>
    <col min="798" max="798" width="5.5703125" style="3" customWidth="1"/>
    <col min="799" max="800" width="0" style="3" hidden="1" customWidth="1"/>
    <col min="801" max="801" width="26" style="3" customWidth="1"/>
    <col min="802" max="1024" width="11.42578125" style="3"/>
    <col min="1025" max="1025" width="13.140625" style="3" customWidth="1"/>
    <col min="1026" max="1026" width="23.42578125" style="3" customWidth="1"/>
    <col min="1027" max="1027" width="27.42578125" style="3" customWidth="1"/>
    <col min="1028" max="1028" width="32.7109375" style="3" customWidth="1"/>
    <col min="1029" max="1030" width="6.28515625" style="3" customWidth="1"/>
    <col min="1031" max="1031" width="5.42578125" style="3" customWidth="1"/>
    <col min="1032" max="1032" width="6.5703125" style="3" customWidth="1"/>
    <col min="1033" max="1033" width="5.7109375" style="3" customWidth="1"/>
    <col min="1034" max="1034" width="5.5703125" style="3" customWidth="1"/>
    <col min="1035" max="1035" width="5" style="3" customWidth="1"/>
    <col min="1036" max="1036" width="4.7109375" style="3" customWidth="1"/>
    <col min="1037" max="1037" width="5.5703125" style="3" customWidth="1"/>
    <col min="1038" max="1038" width="4.28515625" style="3" customWidth="1"/>
    <col min="1039" max="1040" width="5.28515625" style="3" customWidth="1"/>
    <col min="1041" max="1041" width="5.7109375" style="3" customWidth="1"/>
    <col min="1042" max="1042" width="5" style="3" customWidth="1"/>
    <col min="1043" max="1043" width="5.5703125" style="3" customWidth="1"/>
    <col min="1044" max="1044" width="5.42578125" style="3" customWidth="1"/>
    <col min="1045" max="1045" width="5.85546875" style="3" customWidth="1"/>
    <col min="1046" max="1046" width="5.28515625" style="3" customWidth="1"/>
    <col min="1047" max="1047" width="5.42578125" style="3" customWidth="1"/>
    <col min="1048" max="1048" width="6.28515625" style="3" customWidth="1"/>
    <col min="1049" max="1050" width="4.85546875" style="3" customWidth="1"/>
    <col min="1051" max="1052" width="6.140625" style="3" customWidth="1"/>
    <col min="1053" max="1053" width="12.42578125" style="3" customWidth="1"/>
    <col min="1054" max="1054" width="5.5703125" style="3" customWidth="1"/>
    <col min="1055" max="1056" width="0" style="3" hidden="1" customWidth="1"/>
    <col min="1057" max="1057" width="26" style="3" customWidth="1"/>
    <col min="1058" max="1280" width="11.42578125" style="3"/>
    <col min="1281" max="1281" width="13.140625" style="3" customWidth="1"/>
    <col min="1282" max="1282" width="23.42578125" style="3" customWidth="1"/>
    <col min="1283" max="1283" width="27.42578125" style="3" customWidth="1"/>
    <col min="1284" max="1284" width="32.7109375" style="3" customWidth="1"/>
    <col min="1285" max="1286" width="6.28515625" style="3" customWidth="1"/>
    <col min="1287" max="1287" width="5.42578125" style="3" customWidth="1"/>
    <col min="1288" max="1288" width="6.5703125" style="3" customWidth="1"/>
    <col min="1289" max="1289" width="5.7109375" style="3" customWidth="1"/>
    <col min="1290" max="1290" width="5.5703125" style="3" customWidth="1"/>
    <col min="1291" max="1291" width="5" style="3" customWidth="1"/>
    <col min="1292" max="1292" width="4.7109375" style="3" customWidth="1"/>
    <col min="1293" max="1293" width="5.5703125" style="3" customWidth="1"/>
    <col min="1294" max="1294" width="4.28515625" style="3" customWidth="1"/>
    <col min="1295" max="1296" width="5.28515625" style="3" customWidth="1"/>
    <col min="1297" max="1297" width="5.7109375" style="3" customWidth="1"/>
    <col min="1298" max="1298" width="5" style="3" customWidth="1"/>
    <col min="1299" max="1299" width="5.5703125" style="3" customWidth="1"/>
    <col min="1300" max="1300" width="5.42578125" style="3" customWidth="1"/>
    <col min="1301" max="1301" width="5.85546875" style="3" customWidth="1"/>
    <col min="1302" max="1302" width="5.28515625" style="3" customWidth="1"/>
    <col min="1303" max="1303" width="5.42578125" style="3" customWidth="1"/>
    <col min="1304" max="1304" width="6.28515625" style="3" customWidth="1"/>
    <col min="1305" max="1306" width="4.85546875" style="3" customWidth="1"/>
    <col min="1307" max="1308" width="6.140625" style="3" customWidth="1"/>
    <col min="1309" max="1309" width="12.42578125" style="3" customWidth="1"/>
    <col min="1310" max="1310" width="5.5703125" style="3" customWidth="1"/>
    <col min="1311" max="1312" width="0" style="3" hidden="1" customWidth="1"/>
    <col min="1313" max="1313" width="26" style="3" customWidth="1"/>
    <col min="1314" max="1536" width="11.42578125" style="3"/>
    <col min="1537" max="1537" width="13.140625" style="3" customWidth="1"/>
    <col min="1538" max="1538" width="23.42578125" style="3" customWidth="1"/>
    <col min="1539" max="1539" width="27.42578125" style="3" customWidth="1"/>
    <col min="1540" max="1540" width="32.7109375" style="3" customWidth="1"/>
    <col min="1541" max="1542" width="6.28515625" style="3" customWidth="1"/>
    <col min="1543" max="1543" width="5.42578125" style="3" customWidth="1"/>
    <col min="1544" max="1544" width="6.5703125" style="3" customWidth="1"/>
    <col min="1545" max="1545" width="5.7109375" style="3" customWidth="1"/>
    <col min="1546" max="1546" width="5.5703125" style="3" customWidth="1"/>
    <col min="1547" max="1547" width="5" style="3" customWidth="1"/>
    <col min="1548" max="1548" width="4.7109375" style="3" customWidth="1"/>
    <col min="1549" max="1549" width="5.5703125" style="3" customWidth="1"/>
    <col min="1550" max="1550" width="4.28515625" style="3" customWidth="1"/>
    <col min="1551" max="1552" width="5.28515625" style="3" customWidth="1"/>
    <col min="1553" max="1553" width="5.7109375" style="3" customWidth="1"/>
    <col min="1554" max="1554" width="5" style="3" customWidth="1"/>
    <col min="1555" max="1555" width="5.5703125" style="3" customWidth="1"/>
    <col min="1556" max="1556" width="5.42578125" style="3" customWidth="1"/>
    <col min="1557" max="1557" width="5.85546875" style="3" customWidth="1"/>
    <col min="1558" max="1558" width="5.28515625" style="3" customWidth="1"/>
    <col min="1559" max="1559" width="5.42578125" style="3" customWidth="1"/>
    <col min="1560" max="1560" width="6.28515625" style="3" customWidth="1"/>
    <col min="1561" max="1562" width="4.85546875" style="3" customWidth="1"/>
    <col min="1563" max="1564" width="6.140625" style="3" customWidth="1"/>
    <col min="1565" max="1565" width="12.42578125" style="3" customWidth="1"/>
    <col min="1566" max="1566" width="5.5703125" style="3" customWidth="1"/>
    <col min="1567" max="1568" width="0" style="3" hidden="1" customWidth="1"/>
    <col min="1569" max="1569" width="26" style="3" customWidth="1"/>
    <col min="1570" max="1792" width="11.42578125" style="3"/>
    <col min="1793" max="1793" width="13.140625" style="3" customWidth="1"/>
    <col min="1794" max="1794" width="23.42578125" style="3" customWidth="1"/>
    <col min="1795" max="1795" width="27.42578125" style="3" customWidth="1"/>
    <col min="1796" max="1796" width="32.7109375" style="3" customWidth="1"/>
    <col min="1797" max="1798" width="6.28515625" style="3" customWidth="1"/>
    <col min="1799" max="1799" width="5.42578125" style="3" customWidth="1"/>
    <col min="1800" max="1800" width="6.5703125" style="3" customWidth="1"/>
    <col min="1801" max="1801" width="5.7109375" style="3" customWidth="1"/>
    <col min="1802" max="1802" width="5.5703125" style="3" customWidth="1"/>
    <col min="1803" max="1803" width="5" style="3" customWidth="1"/>
    <col min="1804" max="1804" width="4.7109375" style="3" customWidth="1"/>
    <col min="1805" max="1805" width="5.5703125" style="3" customWidth="1"/>
    <col min="1806" max="1806" width="4.28515625" style="3" customWidth="1"/>
    <col min="1807" max="1808" width="5.28515625" style="3" customWidth="1"/>
    <col min="1809" max="1809" width="5.7109375" style="3" customWidth="1"/>
    <col min="1810" max="1810" width="5" style="3" customWidth="1"/>
    <col min="1811" max="1811" width="5.5703125" style="3" customWidth="1"/>
    <col min="1812" max="1812" width="5.42578125" style="3" customWidth="1"/>
    <col min="1813" max="1813" width="5.85546875" style="3" customWidth="1"/>
    <col min="1814" max="1814" width="5.28515625" style="3" customWidth="1"/>
    <col min="1815" max="1815" width="5.42578125" style="3" customWidth="1"/>
    <col min="1816" max="1816" width="6.28515625" style="3" customWidth="1"/>
    <col min="1817" max="1818" width="4.85546875" style="3" customWidth="1"/>
    <col min="1819" max="1820" width="6.140625" style="3" customWidth="1"/>
    <col min="1821" max="1821" width="12.42578125" style="3" customWidth="1"/>
    <col min="1822" max="1822" width="5.5703125" style="3" customWidth="1"/>
    <col min="1823" max="1824" width="0" style="3" hidden="1" customWidth="1"/>
    <col min="1825" max="1825" width="26" style="3" customWidth="1"/>
    <col min="1826" max="2048" width="11.42578125" style="3"/>
    <col min="2049" max="2049" width="13.140625" style="3" customWidth="1"/>
    <col min="2050" max="2050" width="23.42578125" style="3" customWidth="1"/>
    <col min="2051" max="2051" width="27.42578125" style="3" customWidth="1"/>
    <col min="2052" max="2052" width="32.7109375" style="3" customWidth="1"/>
    <col min="2053" max="2054" width="6.28515625" style="3" customWidth="1"/>
    <col min="2055" max="2055" width="5.42578125" style="3" customWidth="1"/>
    <col min="2056" max="2056" width="6.5703125" style="3" customWidth="1"/>
    <col min="2057" max="2057" width="5.7109375" style="3" customWidth="1"/>
    <col min="2058" max="2058" width="5.5703125" style="3" customWidth="1"/>
    <col min="2059" max="2059" width="5" style="3" customWidth="1"/>
    <col min="2060" max="2060" width="4.7109375" style="3" customWidth="1"/>
    <col min="2061" max="2061" width="5.5703125" style="3" customWidth="1"/>
    <col min="2062" max="2062" width="4.28515625" style="3" customWidth="1"/>
    <col min="2063" max="2064" width="5.28515625" style="3" customWidth="1"/>
    <col min="2065" max="2065" width="5.7109375" style="3" customWidth="1"/>
    <col min="2066" max="2066" width="5" style="3" customWidth="1"/>
    <col min="2067" max="2067" width="5.5703125" style="3" customWidth="1"/>
    <col min="2068" max="2068" width="5.42578125" style="3" customWidth="1"/>
    <col min="2069" max="2069" width="5.85546875" style="3" customWidth="1"/>
    <col min="2070" max="2070" width="5.28515625" style="3" customWidth="1"/>
    <col min="2071" max="2071" width="5.42578125" style="3" customWidth="1"/>
    <col min="2072" max="2072" width="6.28515625" style="3" customWidth="1"/>
    <col min="2073" max="2074" width="4.85546875" style="3" customWidth="1"/>
    <col min="2075" max="2076" width="6.140625" style="3" customWidth="1"/>
    <col min="2077" max="2077" width="12.42578125" style="3" customWidth="1"/>
    <col min="2078" max="2078" width="5.5703125" style="3" customWidth="1"/>
    <col min="2079" max="2080" width="0" style="3" hidden="1" customWidth="1"/>
    <col min="2081" max="2081" width="26" style="3" customWidth="1"/>
    <col min="2082" max="2304" width="11.42578125" style="3"/>
    <col min="2305" max="2305" width="13.140625" style="3" customWidth="1"/>
    <col min="2306" max="2306" width="23.42578125" style="3" customWidth="1"/>
    <col min="2307" max="2307" width="27.42578125" style="3" customWidth="1"/>
    <col min="2308" max="2308" width="32.7109375" style="3" customWidth="1"/>
    <col min="2309" max="2310" width="6.28515625" style="3" customWidth="1"/>
    <col min="2311" max="2311" width="5.42578125" style="3" customWidth="1"/>
    <col min="2312" max="2312" width="6.5703125" style="3" customWidth="1"/>
    <col min="2313" max="2313" width="5.7109375" style="3" customWidth="1"/>
    <col min="2314" max="2314" width="5.5703125" style="3" customWidth="1"/>
    <col min="2315" max="2315" width="5" style="3" customWidth="1"/>
    <col min="2316" max="2316" width="4.7109375" style="3" customWidth="1"/>
    <col min="2317" max="2317" width="5.5703125" style="3" customWidth="1"/>
    <col min="2318" max="2318" width="4.28515625" style="3" customWidth="1"/>
    <col min="2319" max="2320" width="5.28515625" style="3" customWidth="1"/>
    <col min="2321" max="2321" width="5.7109375" style="3" customWidth="1"/>
    <col min="2322" max="2322" width="5" style="3" customWidth="1"/>
    <col min="2323" max="2323" width="5.5703125" style="3" customWidth="1"/>
    <col min="2324" max="2324" width="5.42578125" style="3" customWidth="1"/>
    <col min="2325" max="2325" width="5.85546875" style="3" customWidth="1"/>
    <col min="2326" max="2326" width="5.28515625" style="3" customWidth="1"/>
    <col min="2327" max="2327" width="5.42578125" style="3" customWidth="1"/>
    <col min="2328" max="2328" width="6.28515625" style="3" customWidth="1"/>
    <col min="2329" max="2330" width="4.85546875" style="3" customWidth="1"/>
    <col min="2331" max="2332" width="6.140625" style="3" customWidth="1"/>
    <col min="2333" max="2333" width="12.42578125" style="3" customWidth="1"/>
    <col min="2334" max="2334" width="5.5703125" style="3" customWidth="1"/>
    <col min="2335" max="2336" width="0" style="3" hidden="1" customWidth="1"/>
    <col min="2337" max="2337" width="26" style="3" customWidth="1"/>
    <col min="2338" max="2560" width="11.42578125" style="3"/>
    <col min="2561" max="2561" width="13.140625" style="3" customWidth="1"/>
    <col min="2562" max="2562" width="23.42578125" style="3" customWidth="1"/>
    <col min="2563" max="2563" width="27.42578125" style="3" customWidth="1"/>
    <col min="2564" max="2564" width="32.7109375" style="3" customWidth="1"/>
    <col min="2565" max="2566" width="6.28515625" style="3" customWidth="1"/>
    <col min="2567" max="2567" width="5.42578125" style="3" customWidth="1"/>
    <col min="2568" max="2568" width="6.5703125" style="3" customWidth="1"/>
    <col min="2569" max="2569" width="5.7109375" style="3" customWidth="1"/>
    <col min="2570" max="2570" width="5.5703125" style="3" customWidth="1"/>
    <col min="2571" max="2571" width="5" style="3" customWidth="1"/>
    <col min="2572" max="2572" width="4.7109375" style="3" customWidth="1"/>
    <col min="2573" max="2573" width="5.5703125" style="3" customWidth="1"/>
    <col min="2574" max="2574" width="4.28515625" style="3" customWidth="1"/>
    <col min="2575" max="2576" width="5.28515625" style="3" customWidth="1"/>
    <col min="2577" max="2577" width="5.7109375" style="3" customWidth="1"/>
    <col min="2578" max="2578" width="5" style="3" customWidth="1"/>
    <col min="2579" max="2579" width="5.5703125" style="3" customWidth="1"/>
    <col min="2580" max="2580" width="5.42578125" style="3" customWidth="1"/>
    <col min="2581" max="2581" width="5.85546875" style="3" customWidth="1"/>
    <col min="2582" max="2582" width="5.28515625" style="3" customWidth="1"/>
    <col min="2583" max="2583" width="5.42578125" style="3" customWidth="1"/>
    <col min="2584" max="2584" width="6.28515625" style="3" customWidth="1"/>
    <col min="2585" max="2586" width="4.85546875" style="3" customWidth="1"/>
    <col min="2587" max="2588" width="6.140625" style="3" customWidth="1"/>
    <col min="2589" max="2589" width="12.42578125" style="3" customWidth="1"/>
    <col min="2590" max="2590" width="5.5703125" style="3" customWidth="1"/>
    <col min="2591" max="2592" width="0" style="3" hidden="1" customWidth="1"/>
    <col min="2593" max="2593" width="26" style="3" customWidth="1"/>
    <col min="2594" max="2816" width="11.42578125" style="3"/>
    <col min="2817" max="2817" width="13.140625" style="3" customWidth="1"/>
    <col min="2818" max="2818" width="23.42578125" style="3" customWidth="1"/>
    <col min="2819" max="2819" width="27.42578125" style="3" customWidth="1"/>
    <col min="2820" max="2820" width="32.7109375" style="3" customWidth="1"/>
    <col min="2821" max="2822" width="6.28515625" style="3" customWidth="1"/>
    <col min="2823" max="2823" width="5.42578125" style="3" customWidth="1"/>
    <col min="2824" max="2824" width="6.5703125" style="3" customWidth="1"/>
    <col min="2825" max="2825" width="5.7109375" style="3" customWidth="1"/>
    <col min="2826" max="2826" width="5.5703125" style="3" customWidth="1"/>
    <col min="2827" max="2827" width="5" style="3" customWidth="1"/>
    <col min="2828" max="2828" width="4.7109375" style="3" customWidth="1"/>
    <col min="2829" max="2829" width="5.5703125" style="3" customWidth="1"/>
    <col min="2830" max="2830" width="4.28515625" style="3" customWidth="1"/>
    <col min="2831" max="2832" width="5.28515625" style="3" customWidth="1"/>
    <col min="2833" max="2833" width="5.7109375" style="3" customWidth="1"/>
    <col min="2834" max="2834" width="5" style="3" customWidth="1"/>
    <col min="2835" max="2835" width="5.5703125" style="3" customWidth="1"/>
    <col min="2836" max="2836" width="5.42578125" style="3" customWidth="1"/>
    <col min="2837" max="2837" width="5.85546875" style="3" customWidth="1"/>
    <col min="2838" max="2838" width="5.28515625" style="3" customWidth="1"/>
    <col min="2839" max="2839" width="5.42578125" style="3" customWidth="1"/>
    <col min="2840" max="2840" width="6.28515625" style="3" customWidth="1"/>
    <col min="2841" max="2842" width="4.85546875" style="3" customWidth="1"/>
    <col min="2843" max="2844" width="6.140625" style="3" customWidth="1"/>
    <col min="2845" max="2845" width="12.42578125" style="3" customWidth="1"/>
    <col min="2846" max="2846" width="5.5703125" style="3" customWidth="1"/>
    <col min="2847" max="2848" width="0" style="3" hidden="1" customWidth="1"/>
    <col min="2849" max="2849" width="26" style="3" customWidth="1"/>
    <col min="2850" max="3072" width="11.42578125" style="3"/>
    <col min="3073" max="3073" width="13.140625" style="3" customWidth="1"/>
    <col min="3074" max="3074" width="23.42578125" style="3" customWidth="1"/>
    <col min="3075" max="3075" width="27.42578125" style="3" customWidth="1"/>
    <col min="3076" max="3076" width="32.7109375" style="3" customWidth="1"/>
    <col min="3077" max="3078" width="6.28515625" style="3" customWidth="1"/>
    <col min="3079" max="3079" width="5.42578125" style="3" customWidth="1"/>
    <col min="3080" max="3080" width="6.5703125" style="3" customWidth="1"/>
    <col min="3081" max="3081" width="5.7109375" style="3" customWidth="1"/>
    <col min="3082" max="3082" width="5.5703125" style="3" customWidth="1"/>
    <col min="3083" max="3083" width="5" style="3" customWidth="1"/>
    <col min="3084" max="3084" width="4.7109375" style="3" customWidth="1"/>
    <col min="3085" max="3085" width="5.5703125" style="3" customWidth="1"/>
    <col min="3086" max="3086" width="4.28515625" style="3" customWidth="1"/>
    <col min="3087" max="3088" width="5.28515625" style="3" customWidth="1"/>
    <col min="3089" max="3089" width="5.7109375" style="3" customWidth="1"/>
    <col min="3090" max="3090" width="5" style="3" customWidth="1"/>
    <col min="3091" max="3091" width="5.5703125" style="3" customWidth="1"/>
    <col min="3092" max="3092" width="5.42578125" style="3" customWidth="1"/>
    <col min="3093" max="3093" width="5.85546875" style="3" customWidth="1"/>
    <col min="3094" max="3094" width="5.28515625" style="3" customWidth="1"/>
    <col min="3095" max="3095" width="5.42578125" style="3" customWidth="1"/>
    <col min="3096" max="3096" width="6.28515625" style="3" customWidth="1"/>
    <col min="3097" max="3098" width="4.85546875" style="3" customWidth="1"/>
    <col min="3099" max="3100" width="6.140625" style="3" customWidth="1"/>
    <col min="3101" max="3101" width="12.42578125" style="3" customWidth="1"/>
    <col min="3102" max="3102" width="5.5703125" style="3" customWidth="1"/>
    <col min="3103" max="3104" width="0" style="3" hidden="1" customWidth="1"/>
    <col min="3105" max="3105" width="26" style="3" customWidth="1"/>
    <col min="3106" max="3328" width="11.42578125" style="3"/>
    <col min="3329" max="3329" width="13.140625" style="3" customWidth="1"/>
    <col min="3330" max="3330" width="23.42578125" style="3" customWidth="1"/>
    <col min="3331" max="3331" width="27.42578125" style="3" customWidth="1"/>
    <col min="3332" max="3332" width="32.7109375" style="3" customWidth="1"/>
    <col min="3333" max="3334" width="6.28515625" style="3" customWidth="1"/>
    <col min="3335" max="3335" width="5.42578125" style="3" customWidth="1"/>
    <col min="3336" max="3336" width="6.5703125" style="3" customWidth="1"/>
    <col min="3337" max="3337" width="5.7109375" style="3" customWidth="1"/>
    <col min="3338" max="3338" width="5.5703125" style="3" customWidth="1"/>
    <col min="3339" max="3339" width="5" style="3" customWidth="1"/>
    <col min="3340" max="3340" width="4.7109375" style="3" customWidth="1"/>
    <col min="3341" max="3341" width="5.5703125" style="3" customWidth="1"/>
    <col min="3342" max="3342" width="4.28515625" style="3" customWidth="1"/>
    <col min="3343" max="3344" width="5.28515625" style="3" customWidth="1"/>
    <col min="3345" max="3345" width="5.7109375" style="3" customWidth="1"/>
    <col min="3346" max="3346" width="5" style="3" customWidth="1"/>
    <col min="3347" max="3347" width="5.5703125" style="3" customWidth="1"/>
    <col min="3348" max="3348" width="5.42578125" style="3" customWidth="1"/>
    <col min="3349" max="3349" width="5.85546875" style="3" customWidth="1"/>
    <col min="3350" max="3350" width="5.28515625" style="3" customWidth="1"/>
    <col min="3351" max="3351" width="5.42578125" style="3" customWidth="1"/>
    <col min="3352" max="3352" width="6.28515625" style="3" customWidth="1"/>
    <col min="3353" max="3354" width="4.85546875" style="3" customWidth="1"/>
    <col min="3355" max="3356" width="6.140625" style="3" customWidth="1"/>
    <col min="3357" max="3357" width="12.42578125" style="3" customWidth="1"/>
    <col min="3358" max="3358" width="5.5703125" style="3" customWidth="1"/>
    <col min="3359" max="3360" width="0" style="3" hidden="1" customWidth="1"/>
    <col min="3361" max="3361" width="26" style="3" customWidth="1"/>
    <col min="3362" max="3584" width="11.42578125" style="3"/>
    <col min="3585" max="3585" width="13.140625" style="3" customWidth="1"/>
    <col min="3586" max="3586" width="23.42578125" style="3" customWidth="1"/>
    <col min="3587" max="3587" width="27.42578125" style="3" customWidth="1"/>
    <col min="3588" max="3588" width="32.7109375" style="3" customWidth="1"/>
    <col min="3589" max="3590" width="6.28515625" style="3" customWidth="1"/>
    <col min="3591" max="3591" width="5.42578125" style="3" customWidth="1"/>
    <col min="3592" max="3592" width="6.5703125" style="3" customWidth="1"/>
    <col min="3593" max="3593" width="5.7109375" style="3" customWidth="1"/>
    <col min="3594" max="3594" width="5.5703125" style="3" customWidth="1"/>
    <col min="3595" max="3595" width="5" style="3" customWidth="1"/>
    <col min="3596" max="3596" width="4.7109375" style="3" customWidth="1"/>
    <col min="3597" max="3597" width="5.5703125" style="3" customWidth="1"/>
    <col min="3598" max="3598" width="4.28515625" style="3" customWidth="1"/>
    <col min="3599" max="3600" width="5.28515625" style="3" customWidth="1"/>
    <col min="3601" max="3601" width="5.7109375" style="3" customWidth="1"/>
    <col min="3602" max="3602" width="5" style="3" customWidth="1"/>
    <col min="3603" max="3603" width="5.5703125" style="3" customWidth="1"/>
    <col min="3604" max="3604" width="5.42578125" style="3" customWidth="1"/>
    <col min="3605" max="3605" width="5.85546875" style="3" customWidth="1"/>
    <col min="3606" max="3606" width="5.28515625" style="3" customWidth="1"/>
    <col min="3607" max="3607" width="5.42578125" style="3" customWidth="1"/>
    <col min="3608" max="3608" width="6.28515625" style="3" customWidth="1"/>
    <col min="3609" max="3610" width="4.85546875" style="3" customWidth="1"/>
    <col min="3611" max="3612" width="6.140625" style="3" customWidth="1"/>
    <col min="3613" max="3613" width="12.42578125" style="3" customWidth="1"/>
    <col min="3614" max="3614" width="5.5703125" style="3" customWidth="1"/>
    <col min="3615" max="3616" width="0" style="3" hidden="1" customWidth="1"/>
    <col min="3617" max="3617" width="26" style="3" customWidth="1"/>
    <col min="3618" max="3840" width="11.42578125" style="3"/>
    <col min="3841" max="3841" width="13.140625" style="3" customWidth="1"/>
    <col min="3842" max="3842" width="23.42578125" style="3" customWidth="1"/>
    <col min="3843" max="3843" width="27.42578125" style="3" customWidth="1"/>
    <col min="3844" max="3844" width="32.7109375" style="3" customWidth="1"/>
    <col min="3845" max="3846" width="6.28515625" style="3" customWidth="1"/>
    <col min="3847" max="3847" width="5.42578125" style="3" customWidth="1"/>
    <col min="3848" max="3848" width="6.5703125" style="3" customWidth="1"/>
    <col min="3849" max="3849" width="5.7109375" style="3" customWidth="1"/>
    <col min="3850" max="3850" width="5.5703125" style="3" customWidth="1"/>
    <col min="3851" max="3851" width="5" style="3" customWidth="1"/>
    <col min="3852" max="3852" width="4.7109375" style="3" customWidth="1"/>
    <col min="3853" max="3853" width="5.5703125" style="3" customWidth="1"/>
    <col min="3854" max="3854" width="4.28515625" style="3" customWidth="1"/>
    <col min="3855" max="3856" width="5.28515625" style="3" customWidth="1"/>
    <col min="3857" max="3857" width="5.7109375" style="3" customWidth="1"/>
    <col min="3858" max="3858" width="5" style="3" customWidth="1"/>
    <col min="3859" max="3859" width="5.5703125" style="3" customWidth="1"/>
    <col min="3860" max="3860" width="5.42578125" style="3" customWidth="1"/>
    <col min="3861" max="3861" width="5.85546875" style="3" customWidth="1"/>
    <col min="3862" max="3862" width="5.28515625" style="3" customWidth="1"/>
    <col min="3863" max="3863" width="5.42578125" style="3" customWidth="1"/>
    <col min="3864" max="3864" width="6.28515625" style="3" customWidth="1"/>
    <col min="3865" max="3866" width="4.85546875" style="3" customWidth="1"/>
    <col min="3867" max="3868" width="6.140625" style="3" customWidth="1"/>
    <col min="3869" max="3869" width="12.42578125" style="3" customWidth="1"/>
    <col min="3870" max="3870" width="5.5703125" style="3" customWidth="1"/>
    <col min="3871" max="3872" width="0" style="3" hidden="1" customWidth="1"/>
    <col min="3873" max="3873" width="26" style="3" customWidth="1"/>
    <col min="3874" max="4096" width="11.42578125" style="3"/>
    <col min="4097" max="4097" width="13.140625" style="3" customWidth="1"/>
    <col min="4098" max="4098" width="23.42578125" style="3" customWidth="1"/>
    <col min="4099" max="4099" width="27.42578125" style="3" customWidth="1"/>
    <col min="4100" max="4100" width="32.7109375" style="3" customWidth="1"/>
    <col min="4101" max="4102" width="6.28515625" style="3" customWidth="1"/>
    <col min="4103" max="4103" width="5.42578125" style="3" customWidth="1"/>
    <col min="4104" max="4104" width="6.5703125" style="3" customWidth="1"/>
    <col min="4105" max="4105" width="5.7109375" style="3" customWidth="1"/>
    <col min="4106" max="4106" width="5.5703125" style="3" customWidth="1"/>
    <col min="4107" max="4107" width="5" style="3" customWidth="1"/>
    <col min="4108" max="4108" width="4.7109375" style="3" customWidth="1"/>
    <col min="4109" max="4109" width="5.5703125" style="3" customWidth="1"/>
    <col min="4110" max="4110" width="4.28515625" style="3" customWidth="1"/>
    <col min="4111" max="4112" width="5.28515625" style="3" customWidth="1"/>
    <col min="4113" max="4113" width="5.7109375" style="3" customWidth="1"/>
    <col min="4114" max="4114" width="5" style="3" customWidth="1"/>
    <col min="4115" max="4115" width="5.5703125" style="3" customWidth="1"/>
    <col min="4116" max="4116" width="5.42578125" style="3" customWidth="1"/>
    <col min="4117" max="4117" width="5.85546875" style="3" customWidth="1"/>
    <col min="4118" max="4118" width="5.28515625" style="3" customWidth="1"/>
    <col min="4119" max="4119" width="5.42578125" style="3" customWidth="1"/>
    <col min="4120" max="4120" width="6.28515625" style="3" customWidth="1"/>
    <col min="4121" max="4122" width="4.85546875" style="3" customWidth="1"/>
    <col min="4123" max="4124" width="6.140625" style="3" customWidth="1"/>
    <col min="4125" max="4125" width="12.42578125" style="3" customWidth="1"/>
    <col min="4126" max="4126" width="5.5703125" style="3" customWidth="1"/>
    <col min="4127" max="4128" width="0" style="3" hidden="1" customWidth="1"/>
    <col min="4129" max="4129" width="26" style="3" customWidth="1"/>
    <col min="4130" max="4352" width="11.42578125" style="3"/>
    <col min="4353" max="4353" width="13.140625" style="3" customWidth="1"/>
    <col min="4354" max="4354" width="23.42578125" style="3" customWidth="1"/>
    <col min="4355" max="4355" width="27.42578125" style="3" customWidth="1"/>
    <col min="4356" max="4356" width="32.7109375" style="3" customWidth="1"/>
    <col min="4357" max="4358" width="6.28515625" style="3" customWidth="1"/>
    <col min="4359" max="4359" width="5.42578125" style="3" customWidth="1"/>
    <col min="4360" max="4360" width="6.5703125" style="3" customWidth="1"/>
    <col min="4361" max="4361" width="5.7109375" style="3" customWidth="1"/>
    <col min="4362" max="4362" width="5.5703125" style="3" customWidth="1"/>
    <col min="4363" max="4363" width="5" style="3" customWidth="1"/>
    <col min="4364" max="4364" width="4.7109375" style="3" customWidth="1"/>
    <col min="4365" max="4365" width="5.5703125" style="3" customWidth="1"/>
    <col min="4366" max="4366" width="4.28515625" style="3" customWidth="1"/>
    <col min="4367" max="4368" width="5.28515625" style="3" customWidth="1"/>
    <col min="4369" max="4369" width="5.7109375" style="3" customWidth="1"/>
    <col min="4370" max="4370" width="5" style="3" customWidth="1"/>
    <col min="4371" max="4371" width="5.5703125" style="3" customWidth="1"/>
    <col min="4372" max="4372" width="5.42578125" style="3" customWidth="1"/>
    <col min="4373" max="4373" width="5.85546875" style="3" customWidth="1"/>
    <col min="4374" max="4374" width="5.28515625" style="3" customWidth="1"/>
    <col min="4375" max="4375" width="5.42578125" style="3" customWidth="1"/>
    <col min="4376" max="4376" width="6.28515625" style="3" customWidth="1"/>
    <col min="4377" max="4378" width="4.85546875" style="3" customWidth="1"/>
    <col min="4379" max="4380" width="6.140625" style="3" customWidth="1"/>
    <col min="4381" max="4381" width="12.42578125" style="3" customWidth="1"/>
    <col min="4382" max="4382" width="5.5703125" style="3" customWidth="1"/>
    <col min="4383" max="4384" width="0" style="3" hidden="1" customWidth="1"/>
    <col min="4385" max="4385" width="26" style="3" customWidth="1"/>
    <col min="4386" max="4608" width="11.42578125" style="3"/>
    <col min="4609" max="4609" width="13.140625" style="3" customWidth="1"/>
    <col min="4610" max="4610" width="23.42578125" style="3" customWidth="1"/>
    <col min="4611" max="4611" width="27.42578125" style="3" customWidth="1"/>
    <col min="4612" max="4612" width="32.7109375" style="3" customWidth="1"/>
    <col min="4613" max="4614" width="6.28515625" style="3" customWidth="1"/>
    <col min="4615" max="4615" width="5.42578125" style="3" customWidth="1"/>
    <col min="4616" max="4616" width="6.5703125" style="3" customWidth="1"/>
    <col min="4617" max="4617" width="5.7109375" style="3" customWidth="1"/>
    <col min="4618" max="4618" width="5.5703125" style="3" customWidth="1"/>
    <col min="4619" max="4619" width="5" style="3" customWidth="1"/>
    <col min="4620" max="4620" width="4.7109375" style="3" customWidth="1"/>
    <col min="4621" max="4621" width="5.5703125" style="3" customWidth="1"/>
    <col min="4622" max="4622" width="4.28515625" style="3" customWidth="1"/>
    <col min="4623" max="4624" width="5.28515625" style="3" customWidth="1"/>
    <col min="4625" max="4625" width="5.7109375" style="3" customWidth="1"/>
    <col min="4626" max="4626" width="5" style="3" customWidth="1"/>
    <col min="4627" max="4627" width="5.5703125" style="3" customWidth="1"/>
    <col min="4628" max="4628" width="5.42578125" style="3" customWidth="1"/>
    <col min="4629" max="4629" width="5.85546875" style="3" customWidth="1"/>
    <col min="4630" max="4630" width="5.28515625" style="3" customWidth="1"/>
    <col min="4631" max="4631" width="5.42578125" style="3" customWidth="1"/>
    <col min="4632" max="4632" width="6.28515625" style="3" customWidth="1"/>
    <col min="4633" max="4634" width="4.85546875" style="3" customWidth="1"/>
    <col min="4635" max="4636" width="6.140625" style="3" customWidth="1"/>
    <col min="4637" max="4637" width="12.42578125" style="3" customWidth="1"/>
    <col min="4638" max="4638" width="5.5703125" style="3" customWidth="1"/>
    <col min="4639" max="4640" width="0" style="3" hidden="1" customWidth="1"/>
    <col min="4641" max="4641" width="26" style="3" customWidth="1"/>
    <col min="4642" max="4864" width="11.42578125" style="3"/>
    <col min="4865" max="4865" width="13.140625" style="3" customWidth="1"/>
    <col min="4866" max="4866" width="23.42578125" style="3" customWidth="1"/>
    <col min="4867" max="4867" width="27.42578125" style="3" customWidth="1"/>
    <col min="4868" max="4868" width="32.7109375" style="3" customWidth="1"/>
    <col min="4869" max="4870" width="6.28515625" style="3" customWidth="1"/>
    <col min="4871" max="4871" width="5.42578125" style="3" customWidth="1"/>
    <col min="4872" max="4872" width="6.5703125" style="3" customWidth="1"/>
    <col min="4873" max="4873" width="5.7109375" style="3" customWidth="1"/>
    <col min="4874" max="4874" width="5.5703125" style="3" customWidth="1"/>
    <col min="4875" max="4875" width="5" style="3" customWidth="1"/>
    <col min="4876" max="4876" width="4.7109375" style="3" customWidth="1"/>
    <col min="4877" max="4877" width="5.5703125" style="3" customWidth="1"/>
    <col min="4878" max="4878" width="4.28515625" style="3" customWidth="1"/>
    <col min="4879" max="4880" width="5.28515625" style="3" customWidth="1"/>
    <col min="4881" max="4881" width="5.7109375" style="3" customWidth="1"/>
    <col min="4882" max="4882" width="5" style="3" customWidth="1"/>
    <col min="4883" max="4883" width="5.5703125" style="3" customWidth="1"/>
    <col min="4884" max="4884" width="5.42578125" style="3" customWidth="1"/>
    <col min="4885" max="4885" width="5.85546875" style="3" customWidth="1"/>
    <col min="4886" max="4886" width="5.28515625" style="3" customWidth="1"/>
    <col min="4887" max="4887" width="5.42578125" style="3" customWidth="1"/>
    <col min="4888" max="4888" width="6.28515625" style="3" customWidth="1"/>
    <col min="4889" max="4890" width="4.85546875" style="3" customWidth="1"/>
    <col min="4891" max="4892" width="6.140625" style="3" customWidth="1"/>
    <col min="4893" max="4893" width="12.42578125" style="3" customWidth="1"/>
    <col min="4894" max="4894" width="5.5703125" style="3" customWidth="1"/>
    <col min="4895" max="4896" width="0" style="3" hidden="1" customWidth="1"/>
    <col min="4897" max="4897" width="26" style="3" customWidth="1"/>
    <col min="4898" max="5120" width="11.42578125" style="3"/>
    <col min="5121" max="5121" width="13.140625" style="3" customWidth="1"/>
    <col min="5122" max="5122" width="23.42578125" style="3" customWidth="1"/>
    <col min="5123" max="5123" width="27.42578125" style="3" customWidth="1"/>
    <col min="5124" max="5124" width="32.7109375" style="3" customWidth="1"/>
    <col min="5125" max="5126" width="6.28515625" style="3" customWidth="1"/>
    <col min="5127" max="5127" width="5.42578125" style="3" customWidth="1"/>
    <col min="5128" max="5128" width="6.5703125" style="3" customWidth="1"/>
    <col min="5129" max="5129" width="5.7109375" style="3" customWidth="1"/>
    <col min="5130" max="5130" width="5.5703125" style="3" customWidth="1"/>
    <col min="5131" max="5131" width="5" style="3" customWidth="1"/>
    <col min="5132" max="5132" width="4.7109375" style="3" customWidth="1"/>
    <col min="5133" max="5133" width="5.5703125" style="3" customWidth="1"/>
    <col min="5134" max="5134" width="4.28515625" style="3" customWidth="1"/>
    <col min="5135" max="5136" width="5.28515625" style="3" customWidth="1"/>
    <col min="5137" max="5137" width="5.7109375" style="3" customWidth="1"/>
    <col min="5138" max="5138" width="5" style="3" customWidth="1"/>
    <col min="5139" max="5139" width="5.5703125" style="3" customWidth="1"/>
    <col min="5140" max="5140" width="5.42578125" style="3" customWidth="1"/>
    <col min="5141" max="5141" width="5.85546875" style="3" customWidth="1"/>
    <col min="5142" max="5142" width="5.28515625" style="3" customWidth="1"/>
    <col min="5143" max="5143" width="5.42578125" style="3" customWidth="1"/>
    <col min="5144" max="5144" width="6.28515625" style="3" customWidth="1"/>
    <col min="5145" max="5146" width="4.85546875" style="3" customWidth="1"/>
    <col min="5147" max="5148" width="6.140625" style="3" customWidth="1"/>
    <col min="5149" max="5149" width="12.42578125" style="3" customWidth="1"/>
    <col min="5150" max="5150" width="5.5703125" style="3" customWidth="1"/>
    <col min="5151" max="5152" width="0" style="3" hidden="1" customWidth="1"/>
    <col min="5153" max="5153" width="26" style="3" customWidth="1"/>
    <col min="5154" max="5376" width="11.42578125" style="3"/>
    <col min="5377" max="5377" width="13.140625" style="3" customWidth="1"/>
    <col min="5378" max="5378" width="23.42578125" style="3" customWidth="1"/>
    <col min="5379" max="5379" width="27.42578125" style="3" customWidth="1"/>
    <col min="5380" max="5380" width="32.7109375" style="3" customWidth="1"/>
    <col min="5381" max="5382" width="6.28515625" style="3" customWidth="1"/>
    <col min="5383" max="5383" width="5.42578125" style="3" customWidth="1"/>
    <col min="5384" max="5384" width="6.5703125" style="3" customWidth="1"/>
    <col min="5385" max="5385" width="5.7109375" style="3" customWidth="1"/>
    <col min="5386" max="5386" width="5.5703125" style="3" customWidth="1"/>
    <col min="5387" max="5387" width="5" style="3" customWidth="1"/>
    <col min="5388" max="5388" width="4.7109375" style="3" customWidth="1"/>
    <col min="5389" max="5389" width="5.5703125" style="3" customWidth="1"/>
    <col min="5390" max="5390" width="4.28515625" style="3" customWidth="1"/>
    <col min="5391" max="5392" width="5.28515625" style="3" customWidth="1"/>
    <col min="5393" max="5393" width="5.7109375" style="3" customWidth="1"/>
    <col min="5394" max="5394" width="5" style="3" customWidth="1"/>
    <col min="5395" max="5395" width="5.5703125" style="3" customWidth="1"/>
    <col min="5396" max="5396" width="5.42578125" style="3" customWidth="1"/>
    <col min="5397" max="5397" width="5.85546875" style="3" customWidth="1"/>
    <col min="5398" max="5398" width="5.28515625" style="3" customWidth="1"/>
    <col min="5399" max="5399" width="5.42578125" style="3" customWidth="1"/>
    <col min="5400" max="5400" width="6.28515625" style="3" customWidth="1"/>
    <col min="5401" max="5402" width="4.85546875" style="3" customWidth="1"/>
    <col min="5403" max="5404" width="6.140625" style="3" customWidth="1"/>
    <col min="5405" max="5405" width="12.42578125" style="3" customWidth="1"/>
    <col min="5406" max="5406" width="5.5703125" style="3" customWidth="1"/>
    <col min="5407" max="5408" width="0" style="3" hidden="1" customWidth="1"/>
    <col min="5409" max="5409" width="26" style="3" customWidth="1"/>
    <col min="5410" max="5632" width="11.42578125" style="3"/>
    <col min="5633" max="5633" width="13.140625" style="3" customWidth="1"/>
    <col min="5634" max="5634" width="23.42578125" style="3" customWidth="1"/>
    <col min="5635" max="5635" width="27.42578125" style="3" customWidth="1"/>
    <col min="5636" max="5636" width="32.7109375" style="3" customWidth="1"/>
    <col min="5637" max="5638" width="6.28515625" style="3" customWidth="1"/>
    <col min="5639" max="5639" width="5.42578125" style="3" customWidth="1"/>
    <col min="5640" max="5640" width="6.5703125" style="3" customWidth="1"/>
    <col min="5641" max="5641" width="5.7109375" style="3" customWidth="1"/>
    <col min="5642" max="5642" width="5.5703125" style="3" customWidth="1"/>
    <col min="5643" max="5643" width="5" style="3" customWidth="1"/>
    <col min="5644" max="5644" width="4.7109375" style="3" customWidth="1"/>
    <col min="5645" max="5645" width="5.5703125" style="3" customWidth="1"/>
    <col min="5646" max="5646" width="4.28515625" style="3" customWidth="1"/>
    <col min="5647" max="5648" width="5.28515625" style="3" customWidth="1"/>
    <col min="5649" max="5649" width="5.7109375" style="3" customWidth="1"/>
    <col min="5650" max="5650" width="5" style="3" customWidth="1"/>
    <col min="5651" max="5651" width="5.5703125" style="3" customWidth="1"/>
    <col min="5652" max="5652" width="5.42578125" style="3" customWidth="1"/>
    <col min="5653" max="5653" width="5.85546875" style="3" customWidth="1"/>
    <col min="5654" max="5654" width="5.28515625" style="3" customWidth="1"/>
    <col min="5655" max="5655" width="5.42578125" style="3" customWidth="1"/>
    <col min="5656" max="5656" width="6.28515625" style="3" customWidth="1"/>
    <col min="5657" max="5658" width="4.85546875" style="3" customWidth="1"/>
    <col min="5659" max="5660" width="6.140625" style="3" customWidth="1"/>
    <col min="5661" max="5661" width="12.42578125" style="3" customWidth="1"/>
    <col min="5662" max="5662" width="5.5703125" style="3" customWidth="1"/>
    <col min="5663" max="5664" width="0" style="3" hidden="1" customWidth="1"/>
    <col min="5665" max="5665" width="26" style="3" customWidth="1"/>
    <col min="5666" max="5888" width="11.42578125" style="3"/>
    <col min="5889" max="5889" width="13.140625" style="3" customWidth="1"/>
    <col min="5890" max="5890" width="23.42578125" style="3" customWidth="1"/>
    <col min="5891" max="5891" width="27.42578125" style="3" customWidth="1"/>
    <col min="5892" max="5892" width="32.7109375" style="3" customWidth="1"/>
    <col min="5893" max="5894" width="6.28515625" style="3" customWidth="1"/>
    <col min="5895" max="5895" width="5.42578125" style="3" customWidth="1"/>
    <col min="5896" max="5896" width="6.5703125" style="3" customWidth="1"/>
    <col min="5897" max="5897" width="5.7109375" style="3" customWidth="1"/>
    <col min="5898" max="5898" width="5.5703125" style="3" customWidth="1"/>
    <col min="5899" max="5899" width="5" style="3" customWidth="1"/>
    <col min="5900" max="5900" width="4.7109375" style="3" customWidth="1"/>
    <col min="5901" max="5901" width="5.5703125" style="3" customWidth="1"/>
    <col min="5902" max="5902" width="4.28515625" style="3" customWidth="1"/>
    <col min="5903" max="5904" width="5.28515625" style="3" customWidth="1"/>
    <col min="5905" max="5905" width="5.7109375" style="3" customWidth="1"/>
    <col min="5906" max="5906" width="5" style="3" customWidth="1"/>
    <col min="5907" max="5907" width="5.5703125" style="3" customWidth="1"/>
    <col min="5908" max="5908" width="5.42578125" style="3" customWidth="1"/>
    <col min="5909" max="5909" width="5.85546875" style="3" customWidth="1"/>
    <col min="5910" max="5910" width="5.28515625" style="3" customWidth="1"/>
    <col min="5911" max="5911" width="5.42578125" style="3" customWidth="1"/>
    <col min="5912" max="5912" width="6.28515625" style="3" customWidth="1"/>
    <col min="5913" max="5914" width="4.85546875" style="3" customWidth="1"/>
    <col min="5915" max="5916" width="6.140625" style="3" customWidth="1"/>
    <col min="5917" max="5917" width="12.42578125" style="3" customWidth="1"/>
    <col min="5918" max="5918" width="5.5703125" style="3" customWidth="1"/>
    <col min="5919" max="5920" width="0" style="3" hidden="1" customWidth="1"/>
    <col min="5921" max="5921" width="26" style="3" customWidth="1"/>
    <col min="5922" max="6144" width="11.42578125" style="3"/>
    <col min="6145" max="6145" width="13.140625" style="3" customWidth="1"/>
    <col min="6146" max="6146" width="23.42578125" style="3" customWidth="1"/>
    <col min="6147" max="6147" width="27.42578125" style="3" customWidth="1"/>
    <col min="6148" max="6148" width="32.7109375" style="3" customWidth="1"/>
    <col min="6149" max="6150" width="6.28515625" style="3" customWidth="1"/>
    <col min="6151" max="6151" width="5.42578125" style="3" customWidth="1"/>
    <col min="6152" max="6152" width="6.5703125" style="3" customWidth="1"/>
    <col min="6153" max="6153" width="5.7109375" style="3" customWidth="1"/>
    <col min="6154" max="6154" width="5.5703125" style="3" customWidth="1"/>
    <col min="6155" max="6155" width="5" style="3" customWidth="1"/>
    <col min="6156" max="6156" width="4.7109375" style="3" customWidth="1"/>
    <col min="6157" max="6157" width="5.5703125" style="3" customWidth="1"/>
    <col min="6158" max="6158" width="4.28515625" style="3" customWidth="1"/>
    <col min="6159" max="6160" width="5.28515625" style="3" customWidth="1"/>
    <col min="6161" max="6161" width="5.7109375" style="3" customWidth="1"/>
    <col min="6162" max="6162" width="5" style="3" customWidth="1"/>
    <col min="6163" max="6163" width="5.5703125" style="3" customWidth="1"/>
    <col min="6164" max="6164" width="5.42578125" style="3" customWidth="1"/>
    <col min="6165" max="6165" width="5.85546875" style="3" customWidth="1"/>
    <col min="6166" max="6166" width="5.28515625" style="3" customWidth="1"/>
    <col min="6167" max="6167" width="5.42578125" style="3" customWidth="1"/>
    <col min="6168" max="6168" width="6.28515625" style="3" customWidth="1"/>
    <col min="6169" max="6170" width="4.85546875" style="3" customWidth="1"/>
    <col min="6171" max="6172" width="6.140625" style="3" customWidth="1"/>
    <col min="6173" max="6173" width="12.42578125" style="3" customWidth="1"/>
    <col min="6174" max="6174" width="5.5703125" style="3" customWidth="1"/>
    <col min="6175" max="6176" width="0" style="3" hidden="1" customWidth="1"/>
    <col min="6177" max="6177" width="26" style="3" customWidth="1"/>
    <col min="6178" max="6400" width="11.42578125" style="3"/>
    <col min="6401" max="6401" width="13.140625" style="3" customWidth="1"/>
    <col min="6402" max="6402" width="23.42578125" style="3" customWidth="1"/>
    <col min="6403" max="6403" width="27.42578125" style="3" customWidth="1"/>
    <col min="6404" max="6404" width="32.7109375" style="3" customWidth="1"/>
    <col min="6405" max="6406" width="6.28515625" style="3" customWidth="1"/>
    <col min="6407" max="6407" width="5.42578125" style="3" customWidth="1"/>
    <col min="6408" max="6408" width="6.5703125" style="3" customWidth="1"/>
    <col min="6409" max="6409" width="5.7109375" style="3" customWidth="1"/>
    <col min="6410" max="6410" width="5.5703125" style="3" customWidth="1"/>
    <col min="6411" max="6411" width="5" style="3" customWidth="1"/>
    <col min="6412" max="6412" width="4.7109375" style="3" customWidth="1"/>
    <col min="6413" max="6413" width="5.5703125" style="3" customWidth="1"/>
    <col min="6414" max="6414" width="4.28515625" style="3" customWidth="1"/>
    <col min="6415" max="6416" width="5.28515625" style="3" customWidth="1"/>
    <col min="6417" max="6417" width="5.7109375" style="3" customWidth="1"/>
    <col min="6418" max="6418" width="5" style="3" customWidth="1"/>
    <col min="6419" max="6419" width="5.5703125" style="3" customWidth="1"/>
    <col min="6420" max="6420" width="5.42578125" style="3" customWidth="1"/>
    <col min="6421" max="6421" width="5.85546875" style="3" customWidth="1"/>
    <col min="6422" max="6422" width="5.28515625" style="3" customWidth="1"/>
    <col min="6423" max="6423" width="5.42578125" style="3" customWidth="1"/>
    <col min="6424" max="6424" width="6.28515625" style="3" customWidth="1"/>
    <col min="6425" max="6426" width="4.85546875" style="3" customWidth="1"/>
    <col min="6427" max="6428" width="6.140625" style="3" customWidth="1"/>
    <col min="6429" max="6429" width="12.42578125" style="3" customWidth="1"/>
    <col min="6430" max="6430" width="5.5703125" style="3" customWidth="1"/>
    <col min="6431" max="6432" width="0" style="3" hidden="1" customWidth="1"/>
    <col min="6433" max="6433" width="26" style="3" customWidth="1"/>
    <col min="6434" max="6656" width="11.42578125" style="3"/>
    <col min="6657" max="6657" width="13.140625" style="3" customWidth="1"/>
    <col min="6658" max="6658" width="23.42578125" style="3" customWidth="1"/>
    <col min="6659" max="6659" width="27.42578125" style="3" customWidth="1"/>
    <col min="6660" max="6660" width="32.7109375" style="3" customWidth="1"/>
    <col min="6661" max="6662" width="6.28515625" style="3" customWidth="1"/>
    <col min="6663" max="6663" width="5.42578125" style="3" customWidth="1"/>
    <col min="6664" max="6664" width="6.5703125" style="3" customWidth="1"/>
    <col min="6665" max="6665" width="5.7109375" style="3" customWidth="1"/>
    <col min="6666" max="6666" width="5.5703125" style="3" customWidth="1"/>
    <col min="6667" max="6667" width="5" style="3" customWidth="1"/>
    <col min="6668" max="6668" width="4.7109375" style="3" customWidth="1"/>
    <col min="6669" max="6669" width="5.5703125" style="3" customWidth="1"/>
    <col min="6670" max="6670" width="4.28515625" style="3" customWidth="1"/>
    <col min="6671" max="6672" width="5.28515625" style="3" customWidth="1"/>
    <col min="6673" max="6673" width="5.7109375" style="3" customWidth="1"/>
    <col min="6674" max="6674" width="5" style="3" customWidth="1"/>
    <col min="6675" max="6675" width="5.5703125" style="3" customWidth="1"/>
    <col min="6676" max="6676" width="5.42578125" style="3" customWidth="1"/>
    <col min="6677" max="6677" width="5.85546875" style="3" customWidth="1"/>
    <col min="6678" max="6678" width="5.28515625" style="3" customWidth="1"/>
    <col min="6679" max="6679" width="5.42578125" style="3" customWidth="1"/>
    <col min="6680" max="6680" width="6.28515625" style="3" customWidth="1"/>
    <col min="6681" max="6682" width="4.85546875" style="3" customWidth="1"/>
    <col min="6683" max="6684" width="6.140625" style="3" customWidth="1"/>
    <col min="6685" max="6685" width="12.42578125" style="3" customWidth="1"/>
    <col min="6686" max="6686" width="5.5703125" style="3" customWidth="1"/>
    <col min="6687" max="6688" width="0" style="3" hidden="1" customWidth="1"/>
    <col min="6689" max="6689" width="26" style="3" customWidth="1"/>
    <col min="6690" max="6912" width="11.42578125" style="3"/>
    <col min="6913" max="6913" width="13.140625" style="3" customWidth="1"/>
    <col min="6914" max="6914" width="23.42578125" style="3" customWidth="1"/>
    <col min="6915" max="6915" width="27.42578125" style="3" customWidth="1"/>
    <col min="6916" max="6916" width="32.7109375" style="3" customWidth="1"/>
    <col min="6917" max="6918" width="6.28515625" style="3" customWidth="1"/>
    <col min="6919" max="6919" width="5.42578125" style="3" customWidth="1"/>
    <col min="6920" max="6920" width="6.5703125" style="3" customWidth="1"/>
    <col min="6921" max="6921" width="5.7109375" style="3" customWidth="1"/>
    <col min="6922" max="6922" width="5.5703125" style="3" customWidth="1"/>
    <col min="6923" max="6923" width="5" style="3" customWidth="1"/>
    <col min="6924" max="6924" width="4.7109375" style="3" customWidth="1"/>
    <col min="6925" max="6925" width="5.5703125" style="3" customWidth="1"/>
    <col min="6926" max="6926" width="4.28515625" style="3" customWidth="1"/>
    <col min="6927" max="6928" width="5.28515625" style="3" customWidth="1"/>
    <col min="6929" max="6929" width="5.7109375" style="3" customWidth="1"/>
    <col min="6930" max="6930" width="5" style="3" customWidth="1"/>
    <col min="6931" max="6931" width="5.5703125" style="3" customWidth="1"/>
    <col min="6932" max="6932" width="5.42578125" style="3" customWidth="1"/>
    <col min="6933" max="6933" width="5.85546875" style="3" customWidth="1"/>
    <col min="6934" max="6934" width="5.28515625" style="3" customWidth="1"/>
    <col min="6935" max="6935" width="5.42578125" style="3" customWidth="1"/>
    <col min="6936" max="6936" width="6.28515625" style="3" customWidth="1"/>
    <col min="6937" max="6938" width="4.85546875" style="3" customWidth="1"/>
    <col min="6939" max="6940" width="6.140625" style="3" customWidth="1"/>
    <col min="6941" max="6941" width="12.42578125" style="3" customWidth="1"/>
    <col min="6942" max="6942" width="5.5703125" style="3" customWidth="1"/>
    <col min="6943" max="6944" width="0" style="3" hidden="1" customWidth="1"/>
    <col min="6945" max="6945" width="26" style="3" customWidth="1"/>
    <col min="6946" max="7168" width="11.42578125" style="3"/>
    <col min="7169" max="7169" width="13.140625" style="3" customWidth="1"/>
    <col min="7170" max="7170" width="23.42578125" style="3" customWidth="1"/>
    <col min="7171" max="7171" width="27.42578125" style="3" customWidth="1"/>
    <col min="7172" max="7172" width="32.7109375" style="3" customWidth="1"/>
    <col min="7173" max="7174" width="6.28515625" style="3" customWidth="1"/>
    <col min="7175" max="7175" width="5.42578125" style="3" customWidth="1"/>
    <col min="7176" max="7176" width="6.5703125" style="3" customWidth="1"/>
    <col min="7177" max="7177" width="5.7109375" style="3" customWidth="1"/>
    <col min="7178" max="7178" width="5.5703125" style="3" customWidth="1"/>
    <col min="7179" max="7179" width="5" style="3" customWidth="1"/>
    <col min="7180" max="7180" width="4.7109375" style="3" customWidth="1"/>
    <col min="7181" max="7181" width="5.5703125" style="3" customWidth="1"/>
    <col min="7182" max="7182" width="4.28515625" style="3" customWidth="1"/>
    <col min="7183" max="7184" width="5.28515625" style="3" customWidth="1"/>
    <col min="7185" max="7185" width="5.7109375" style="3" customWidth="1"/>
    <col min="7186" max="7186" width="5" style="3" customWidth="1"/>
    <col min="7187" max="7187" width="5.5703125" style="3" customWidth="1"/>
    <col min="7188" max="7188" width="5.42578125" style="3" customWidth="1"/>
    <col min="7189" max="7189" width="5.85546875" style="3" customWidth="1"/>
    <col min="7190" max="7190" width="5.28515625" style="3" customWidth="1"/>
    <col min="7191" max="7191" width="5.42578125" style="3" customWidth="1"/>
    <col min="7192" max="7192" width="6.28515625" style="3" customWidth="1"/>
    <col min="7193" max="7194" width="4.85546875" style="3" customWidth="1"/>
    <col min="7195" max="7196" width="6.140625" style="3" customWidth="1"/>
    <col min="7197" max="7197" width="12.42578125" style="3" customWidth="1"/>
    <col min="7198" max="7198" width="5.5703125" style="3" customWidth="1"/>
    <col min="7199" max="7200" width="0" style="3" hidden="1" customWidth="1"/>
    <col min="7201" max="7201" width="26" style="3" customWidth="1"/>
    <col min="7202" max="7424" width="11.42578125" style="3"/>
    <col min="7425" max="7425" width="13.140625" style="3" customWidth="1"/>
    <col min="7426" max="7426" width="23.42578125" style="3" customWidth="1"/>
    <col min="7427" max="7427" width="27.42578125" style="3" customWidth="1"/>
    <col min="7428" max="7428" width="32.7109375" style="3" customWidth="1"/>
    <col min="7429" max="7430" width="6.28515625" style="3" customWidth="1"/>
    <col min="7431" max="7431" width="5.42578125" style="3" customWidth="1"/>
    <col min="7432" max="7432" width="6.5703125" style="3" customWidth="1"/>
    <col min="7433" max="7433" width="5.7109375" style="3" customWidth="1"/>
    <col min="7434" max="7434" width="5.5703125" style="3" customWidth="1"/>
    <col min="7435" max="7435" width="5" style="3" customWidth="1"/>
    <col min="7436" max="7436" width="4.7109375" style="3" customWidth="1"/>
    <col min="7437" max="7437" width="5.5703125" style="3" customWidth="1"/>
    <col min="7438" max="7438" width="4.28515625" style="3" customWidth="1"/>
    <col min="7439" max="7440" width="5.28515625" style="3" customWidth="1"/>
    <col min="7441" max="7441" width="5.7109375" style="3" customWidth="1"/>
    <col min="7442" max="7442" width="5" style="3" customWidth="1"/>
    <col min="7443" max="7443" width="5.5703125" style="3" customWidth="1"/>
    <col min="7444" max="7444" width="5.42578125" style="3" customWidth="1"/>
    <col min="7445" max="7445" width="5.85546875" style="3" customWidth="1"/>
    <col min="7446" max="7446" width="5.28515625" style="3" customWidth="1"/>
    <col min="7447" max="7447" width="5.42578125" style="3" customWidth="1"/>
    <col min="7448" max="7448" width="6.28515625" style="3" customWidth="1"/>
    <col min="7449" max="7450" width="4.85546875" style="3" customWidth="1"/>
    <col min="7451" max="7452" width="6.140625" style="3" customWidth="1"/>
    <col min="7453" max="7453" width="12.42578125" style="3" customWidth="1"/>
    <col min="7454" max="7454" width="5.5703125" style="3" customWidth="1"/>
    <col min="7455" max="7456" width="0" style="3" hidden="1" customWidth="1"/>
    <col min="7457" max="7457" width="26" style="3" customWidth="1"/>
    <col min="7458" max="7680" width="11.42578125" style="3"/>
    <col min="7681" max="7681" width="13.140625" style="3" customWidth="1"/>
    <col min="7682" max="7682" width="23.42578125" style="3" customWidth="1"/>
    <col min="7683" max="7683" width="27.42578125" style="3" customWidth="1"/>
    <col min="7684" max="7684" width="32.7109375" style="3" customWidth="1"/>
    <col min="7685" max="7686" width="6.28515625" style="3" customWidth="1"/>
    <col min="7687" max="7687" width="5.42578125" style="3" customWidth="1"/>
    <col min="7688" max="7688" width="6.5703125" style="3" customWidth="1"/>
    <col min="7689" max="7689" width="5.7109375" style="3" customWidth="1"/>
    <col min="7690" max="7690" width="5.5703125" style="3" customWidth="1"/>
    <col min="7691" max="7691" width="5" style="3" customWidth="1"/>
    <col min="7692" max="7692" width="4.7109375" style="3" customWidth="1"/>
    <col min="7693" max="7693" width="5.5703125" style="3" customWidth="1"/>
    <col min="7694" max="7694" width="4.28515625" style="3" customWidth="1"/>
    <col min="7695" max="7696" width="5.28515625" style="3" customWidth="1"/>
    <col min="7697" max="7697" width="5.7109375" style="3" customWidth="1"/>
    <col min="7698" max="7698" width="5" style="3" customWidth="1"/>
    <col min="7699" max="7699" width="5.5703125" style="3" customWidth="1"/>
    <col min="7700" max="7700" width="5.42578125" style="3" customWidth="1"/>
    <col min="7701" max="7701" width="5.85546875" style="3" customWidth="1"/>
    <col min="7702" max="7702" width="5.28515625" style="3" customWidth="1"/>
    <col min="7703" max="7703" width="5.42578125" style="3" customWidth="1"/>
    <col min="7704" max="7704" width="6.28515625" style="3" customWidth="1"/>
    <col min="7705" max="7706" width="4.85546875" style="3" customWidth="1"/>
    <col min="7707" max="7708" width="6.140625" style="3" customWidth="1"/>
    <col min="7709" max="7709" width="12.42578125" style="3" customWidth="1"/>
    <col min="7710" max="7710" width="5.5703125" style="3" customWidth="1"/>
    <col min="7711" max="7712" width="0" style="3" hidden="1" customWidth="1"/>
    <col min="7713" max="7713" width="26" style="3" customWidth="1"/>
    <col min="7714" max="7936" width="11.42578125" style="3"/>
    <col min="7937" max="7937" width="13.140625" style="3" customWidth="1"/>
    <col min="7938" max="7938" width="23.42578125" style="3" customWidth="1"/>
    <col min="7939" max="7939" width="27.42578125" style="3" customWidth="1"/>
    <col min="7940" max="7940" width="32.7109375" style="3" customWidth="1"/>
    <col min="7941" max="7942" width="6.28515625" style="3" customWidth="1"/>
    <col min="7943" max="7943" width="5.42578125" style="3" customWidth="1"/>
    <col min="7944" max="7944" width="6.5703125" style="3" customWidth="1"/>
    <col min="7945" max="7945" width="5.7109375" style="3" customWidth="1"/>
    <col min="7946" max="7946" width="5.5703125" style="3" customWidth="1"/>
    <col min="7947" max="7947" width="5" style="3" customWidth="1"/>
    <col min="7948" max="7948" width="4.7109375" style="3" customWidth="1"/>
    <col min="7949" max="7949" width="5.5703125" style="3" customWidth="1"/>
    <col min="7950" max="7950" width="4.28515625" style="3" customWidth="1"/>
    <col min="7951" max="7952" width="5.28515625" style="3" customWidth="1"/>
    <col min="7953" max="7953" width="5.7109375" style="3" customWidth="1"/>
    <col min="7954" max="7954" width="5" style="3" customWidth="1"/>
    <col min="7955" max="7955" width="5.5703125" style="3" customWidth="1"/>
    <col min="7956" max="7956" width="5.42578125" style="3" customWidth="1"/>
    <col min="7957" max="7957" width="5.85546875" style="3" customWidth="1"/>
    <col min="7958" max="7958" width="5.28515625" style="3" customWidth="1"/>
    <col min="7959" max="7959" width="5.42578125" style="3" customWidth="1"/>
    <col min="7960" max="7960" width="6.28515625" style="3" customWidth="1"/>
    <col min="7961" max="7962" width="4.85546875" style="3" customWidth="1"/>
    <col min="7963" max="7964" width="6.140625" style="3" customWidth="1"/>
    <col min="7965" max="7965" width="12.42578125" style="3" customWidth="1"/>
    <col min="7966" max="7966" width="5.5703125" style="3" customWidth="1"/>
    <col min="7967" max="7968" width="0" style="3" hidden="1" customWidth="1"/>
    <col min="7969" max="7969" width="26" style="3" customWidth="1"/>
    <col min="7970" max="8192" width="11.42578125" style="3"/>
    <col min="8193" max="8193" width="13.140625" style="3" customWidth="1"/>
    <col min="8194" max="8194" width="23.42578125" style="3" customWidth="1"/>
    <col min="8195" max="8195" width="27.42578125" style="3" customWidth="1"/>
    <col min="8196" max="8196" width="32.7109375" style="3" customWidth="1"/>
    <col min="8197" max="8198" width="6.28515625" style="3" customWidth="1"/>
    <col min="8199" max="8199" width="5.42578125" style="3" customWidth="1"/>
    <col min="8200" max="8200" width="6.5703125" style="3" customWidth="1"/>
    <col min="8201" max="8201" width="5.7109375" style="3" customWidth="1"/>
    <col min="8202" max="8202" width="5.5703125" style="3" customWidth="1"/>
    <col min="8203" max="8203" width="5" style="3" customWidth="1"/>
    <col min="8204" max="8204" width="4.7109375" style="3" customWidth="1"/>
    <col min="8205" max="8205" width="5.5703125" style="3" customWidth="1"/>
    <col min="8206" max="8206" width="4.28515625" style="3" customWidth="1"/>
    <col min="8207" max="8208" width="5.28515625" style="3" customWidth="1"/>
    <col min="8209" max="8209" width="5.7109375" style="3" customWidth="1"/>
    <col min="8210" max="8210" width="5" style="3" customWidth="1"/>
    <col min="8211" max="8211" width="5.5703125" style="3" customWidth="1"/>
    <col min="8212" max="8212" width="5.42578125" style="3" customWidth="1"/>
    <col min="8213" max="8213" width="5.85546875" style="3" customWidth="1"/>
    <col min="8214" max="8214" width="5.28515625" style="3" customWidth="1"/>
    <col min="8215" max="8215" width="5.42578125" style="3" customWidth="1"/>
    <col min="8216" max="8216" width="6.28515625" style="3" customWidth="1"/>
    <col min="8217" max="8218" width="4.85546875" style="3" customWidth="1"/>
    <col min="8219" max="8220" width="6.140625" style="3" customWidth="1"/>
    <col min="8221" max="8221" width="12.42578125" style="3" customWidth="1"/>
    <col min="8222" max="8222" width="5.5703125" style="3" customWidth="1"/>
    <col min="8223" max="8224" width="0" style="3" hidden="1" customWidth="1"/>
    <col min="8225" max="8225" width="26" style="3" customWidth="1"/>
    <col min="8226" max="8448" width="11.42578125" style="3"/>
    <col min="8449" max="8449" width="13.140625" style="3" customWidth="1"/>
    <col min="8450" max="8450" width="23.42578125" style="3" customWidth="1"/>
    <col min="8451" max="8451" width="27.42578125" style="3" customWidth="1"/>
    <col min="8452" max="8452" width="32.7109375" style="3" customWidth="1"/>
    <col min="8453" max="8454" width="6.28515625" style="3" customWidth="1"/>
    <col min="8455" max="8455" width="5.42578125" style="3" customWidth="1"/>
    <col min="8456" max="8456" width="6.5703125" style="3" customWidth="1"/>
    <col min="8457" max="8457" width="5.7109375" style="3" customWidth="1"/>
    <col min="8458" max="8458" width="5.5703125" style="3" customWidth="1"/>
    <col min="8459" max="8459" width="5" style="3" customWidth="1"/>
    <col min="8460" max="8460" width="4.7109375" style="3" customWidth="1"/>
    <col min="8461" max="8461" width="5.5703125" style="3" customWidth="1"/>
    <col min="8462" max="8462" width="4.28515625" style="3" customWidth="1"/>
    <col min="8463" max="8464" width="5.28515625" style="3" customWidth="1"/>
    <col min="8465" max="8465" width="5.7109375" style="3" customWidth="1"/>
    <col min="8466" max="8466" width="5" style="3" customWidth="1"/>
    <col min="8467" max="8467" width="5.5703125" style="3" customWidth="1"/>
    <col min="8468" max="8468" width="5.42578125" style="3" customWidth="1"/>
    <col min="8469" max="8469" width="5.85546875" style="3" customWidth="1"/>
    <col min="8470" max="8470" width="5.28515625" style="3" customWidth="1"/>
    <col min="8471" max="8471" width="5.42578125" style="3" customWidth="1"/>
    <col min="8472" max="8472" width="6.28515625" style="3" customWidth="1"/>
    <col min="8473" max="8474" width="4.85546875" style="3" customWidth="1"/>
    <col min="8475" max="8476" width="6.140625" style="3" customWidth="1"/>
    <col min="8477" max="8477" width="12.42578125" style="3" customWidth="1"/>
    <col min="8478" max="8478" width="5.5703125" style="3" customWidth="1"/>
    <col min="8479" max="8480" width="0" style="3" hidden="1" customWidth="1"/>
    <col min="8481" max="8481" width="26" style="3" customWidth="1"/>
    <col min="8482" max="8704" width="11.42578125" style="3"/>
    <col min="8705" max="8705" width="13.140625" style="3" customWidth="1"/>
    <col min="8706" max="8706" width="23.42578125" style="3" customWidth="1"/>
    <col min="8707" max="8707" width="27.42578125" style="3" customWidth="1"/>
    <col min="8708" max="8708" width="32.7109375" style="3" customWidth="1"/>
    <col min="8709" max="8710" width="6.28515625" style="3" customWidth="1"/>
    <col min="8711" max="8711" width="5.42578125" style="3" customWidth="1"/>
    <col min="8712" max="8712" width="6.5703125" style="3" customWidth="1"/>
    <col min="8713" max="8713" width="5.7109375" style="3" customWidth="1"/>
    <col min="8714" max="8714" width="5.5703125" style="3" customWidth="1"/>
    <col min="8715" max="8715" width="5" style="3" customWidth="1"/>
    <col min="8716" max="8716" width="4.7109375" style="3" customWidth="1"/>
    <col min="8717" max="8717" width="5.5703125" style="3" customWidth="1"/>
    <col min="8718" max="8718" width="4.28515625" style="3" customWidth="1"/>
    <col min="8719" max="8720" width="5.28515625" style="3" customWidth="1"/>
    <col min="8721" max="8721" width="5.7109375" style="3" customWidth="1"/>
    <col min="8722" max="8722" width="5" style="3" customWidth="1"/>
    <col min="8723" max="8723" width="5.5703125" style="3" customWidth="1"/>
    <col min="8724" max="8724" width="5.42578125" style="3" customWidth="1"/>
    <col min="8725" max="8725" width="5.85546875" style="3" customWidth="1"/>
    <col min="8726" max="8726" width="5.28515625" style="3" customWidth="1"/>
    <col min="8727" max="8727" width="5.42578125" style="3" customWidth="1"/>
    <col min="8728" max="8728" width="6.28515625" style="3" customWidth="1"/>
    <col min="8729" max="8730" width="4.85546875" style="3" customWidth="1"/>
    <col min="8731" max="8732" width="6.140625" style="3" customWidth="1"/>
    <col min="8733" max="8733" width="12.42578125" style="3" customWidth="1"/>
    <col min="8734" max="8734" width="5.5703125" style="3" customWidth="1"/>
    <col min="8735" max="8736" width="0" style="3" hidden="1" customWidth="1"/>
    <col min="8737" max="8737" width="26" style="3" customWidth="1"/>
    <col min="8738" max="8960" width="11.42578125" style="3"/>
    <col min="8961" max="8961" width="13.140625" style="3" customWidth="1"/>
    <col min="8962" max="8962" width="23.42578125" style="3" customWidth="1"/>
    <col min="8963" max="8963" width="27.42578125" style="3" customWidth="1"/>
    <col min="8964" max="8964" width="32.7109375" style="3" customWidth="1"/>
    <col min="8965" max="8966" width="6.28515625" style="3" customWidth="1"/>
    <col min="8967" max="8967" width="5.42578125" style="3" customWidth="1"/>
    <col min="8968" max="8968" width="6.5703125" style="3" customWidth="1"/>
    <col min="8969" max="8969" width="5.7109375" style="3" customWidth="1"/>
    <col min="8970" max="8970" width="5.5703125" style="3" customWidth="1"/>
    <col min="8971" max="8971" width="5" style="3" customWidth="1"/>
    <col min="8972" max="8972" width="4.7109375" style="3" customWidth="1"/>
    <col min="8973" max="8973" width="5.5703125" style="3" customWidth="1"/>
    <col min="8974" max="8974" width="4.28515625" style="3" customWidth="1"/>
    <col min="8975" max="8976" width="5.28515625" style="3" customWidth="1"/>
    <col min="8977" max="8977" width="5.7109375" style="3" customWidth="1"/>
    <col min="8978" max="8978" width="5" style="3" customWidth="1"/>
    <col min="8979" max="8979" width="5.5703125" style="3" customWidth="1"/>
    <col min="8980" max="8980" width="5.42578125" style="3" customWidth="1"/>
    <col min="8981" max="8981" width="5.85546875" style="3" customWidth="1"/>
    <col min="8982" max="8982" width="5.28515625" style="3" customWidth="1"/>
    <col min="8983" max="8983" width="5.42578125" style="3" customWidth="1"/>
    <col min="8984" max="8984" width="6.28515625" style="3" customWidth="1"/>
    <col min="8985" max="8986" width="4.85546875" style="3" customWidth="1"/>
    <col min="8987" max="8988" width="6.140625" style="3" customWidth="1"/>
    <col min="8989" max="8989" width="12.42578125" style="3" customWidth="1"/>
    <col min="8990" max="8990" width="5.5703125" style="3" customWidth="1"/>
    <col min="8991" max="8992" width="0" style="3" hidden="1" customWidth="1"/>
    <col min="8993" max="8993" width="26" style="3" customWidth="1"/>
    <col min="8994" max="9216" width="11.42578125" style="3"/>
    <col min="9217" max="9217" width="13.140625" style="3" customWidth="1"/>
    <col min="9218" max="9218" width="23.42578125" style="3" customWidth="1"/>
    <col min="9219" max="9219" width="27.42578125" style="3" customWidth="1"/>
    <col min="9220" max="9220" width="32.7109375" style="3" customWidth="1"/>
    <col min="9221" max="9222" width="6.28515625" style="3" customWidth="1"/>
    <col min="9223" max="9223" width="5.42578125" style="3" customWidth="1"/>
    <col min="9224" max="9224" width="6.5703125" style="3" customWidth="1"/>
    <col min="9225" max="9225" width="5.7109375" style="3" customWidth="1"/>
    <col min="9226" max="9226" width="5.5703125" style="3" customWidth="1"/>
    <col min="9227" max="9227" width="5" style="3" customWidth="1"/>
    <col min="9228" max="9228" width="4.7109375" style="3" customWidth="1"/>
    <col min="9229" max="9229" width="5.5703125" style="3" customWidth="1"/>
    <col min="9230" max="9230" width="4.28515625" style="3" customWidth="1"/>
    <col min="9231" max="9232" width="5.28515625" style="3" customWidth="1"/>
    <col min="9233" max="9233" width="5.7109375" style="3" customWidth="1"/>
    <col min="9234" max="9234" width="5" style="3" customWidth="1"/>
    <col min="9235" max="9235" width="5.5703125" style="3" customWidth="1"/>
    <col min="9236" max="9236" width="5.42578125" style="3" customWidth="1"/>
    <col min="9237" max="9237" width="5.85546875" style="3" customWidth="1"/>
    <col min="9238" max="9238" width="5.28515625" style="3" customWidth="1"/>
    <col min="9239" max="9239" width="5.42578125" style="3" customWidth="1"/>
    <col min="9240" max="9240" width="6.28515625" style="3" customWidth="1"/>
    <col min="9241" max="9242" width="4.85546875" style="3" customWidth="1"/>
    <col min="9243" max="9244" width="6.140625" style="3" customWidth="1"/>
    <col min="9245" max="9245" width="12.42578125" style="3" customWidth="1"/>
    <col min="9246" max="9246" width="5.5703125" style="3" customWidth="1"/>
    <col min="9247" max="9248" width="0" style="3" hidden="1" customWidth="1"/>
    <col min="9249" max="9249" width="26" style="3" customWidth="1"/>
    <col min="9250" max="9472" width="11.42578125" style="3"/>
    <col min="9473" max="9473" width="13.140625" style="3" customWidth="1"/>
    <col min="9474" max="9474" width="23.42578125" style="3" customWidth="1"/>
    <col min="9475" max="9475" width="27.42578125" style="3" customWidth="1"/>
    <col min="9476" max="9476" width="32.7109375" style="3" customWidth="1"/>
    <col min="9477" max="9478" width="6.28515625" style="3" customWidth="1"/>
    <col min="9479" max="9479" width="5.42578125" style="3" customWidth="1"/>
    <col min="9480" max="9480" width="6.5703125" style="3" customWidth="1"/>
    <col min="9481" max="9481" width="5.7109375" style="3" customWidth="1"/>
    <col min="9482" max="9482" width="5.5703125" style="3" customWidth="1"/>
    <col min="9483" max="9483" width="5" style="3" customWidth="1"/>
    <col min="9484" max="9484" width="4.7109375" style="3" customWidth="1"/>
    <col min="9485" max="9485" width="5.5703125" style="3" customWidth="1"/>
    <col min="9486" max="9486" width="4.28515625" style="3" customWidth="1"/>
    <col min="9487" max="9488" width="5.28515625" style="3" customWidth="1"/>
    <col min="9489" max="9489" width="5.7109375" style="3" customWidth="1"/>
    <col min="9490" max="9490" width="5" style="3" customWidth="1"/>
    <col min="9491" max="9491" width="5.5703125" style="3" customWidth="1"/>
    <col min="9492" max="9492" width="5.42578125" style="3" customWidth="1"/>
    <col min="9493" max="9493" width="5.85546875" style="3" customWidth="1"/>
    <col min="9494" max="9494" width="5.28515625" style="3" customWidth="1"/>
    <col min="9495" max="9495" width="5.42578125" style="3" customWidth="1"/>
    <col min="9496" max="9496" width="6.28515625" style="3" customWidth="1"/>
    <col min="9497" max="9498" width="4.85546875" style="3" customWidth="1"/>
    <col min="9499" max="9500" width="6.140625" style="3" customWidth="1"/>
    <col min="9501" max="9501" width="12.42578125" style="3" customWidth="1"/>
    <col min="9502" max="9502" width="5.5703125" style="3" customWidth="1"/>
    <col min="9503" max="9504" width="0" style="3" hidden="1" customWidth="1"/>
    <col min="9505" max="9505" width="26" style="3" customWidth="1"/>
    <col min="9506" max="9728" width="11.42578125" style="3"/>
    <col min="9729" max="9729" width="13.140625" style="3" customWidth="1"/>
    <col min="9730" max="9730" width="23.42578125" style="3" customWidth="1"/>
    <col min="9731" max="9731" width="27.42578125" style="3" customWidth="1"/>
    <col min="9732" max="9732" width="32.7109375" style="3" customWidth="1"/>
    <col min="9733" max="9734" width="6.28515625" style="3" customWidth="1"/>
    <col min="9735" max="9735" width="5.42578125" style="3" customWidth="1"/>
    <col min="9736" max="9736" width="6.5703125" style="3" customWidth="1"/>
    <col min="9737" max="9737" width="5.7109375" style="3" customWidth="1"/>
    <col min="9738" max="9738" width="5.5703125" style="3" customWidth="1"/>
    <col min="9739" max="9739" width="5" style="3" customWidth="1"/>
    <col min="9740" max="9740" width="4.7109375" style="3" customWidth="1"/>
    <col min="9741" max="9741" width="5.5703125" style="3" customWidth="1"/>
    <col min="9742" max="9742" width="4.28515625" style="3" customWidth="1"/>
    <col min="9743" max="9744" width="5.28515625" style="3" customWidth="1"/>
    <col min="9745" max="9745" width="5.7109375" style="3" customWidth="1"/>
    <col min="9746" max="9746" width="5" style="3" customWidth="1"/>
    <col min="9747" max="9747" width="5.5703125" style="3" customWidth="1"/>
    <col min="9748" max="9748" width="5.42578125" style="3" customWidth="1"/>
    <col min="9749" max="9749" width="5.85546875" style="3" customWidth="1"/>
    <col min="9750" max="9750" width="5.28515625" style="3" customWidth="1"/>
    <col min="9751" max="9751" width="5.42578125" style="3" customWidth="1"/>
    <col min="9752" max="9752" width="6.28515625" style="3" customWidth="1"/>
    <col min="9753" max="9754" width="4.85546875" style="3" customWidth="1"/>
    <col min="9755" max="9756" width="6.140625" style="3" customWidth="1"/>
    <col min="9757" max="9757" width="12.42578125" style="3" customWidth="1"/>
    <col min="9758" max="9758" width="5.5703125" style="3" customWidth="1"/>
    <col min="9759" max="9760" width="0" style="3" hidden="1" customWidth="1"/>
    <col min="9761" max="9761" width="26" style="3" customWidth="1"/>
    <col min="9762" max="9984" width="11.42578125" style="3"/>
    <col min="9985" max="9985" width="13.140625" style="3" customWidth="1"/>
    <col min="9986" max="9986" width="23.42578125" style="3" customWidth="1"/>
    <col min="9987" max="9987" width="27.42578125" style="3" customWidth="1"/>
    <col min="9988" max="9988" width="32.7109375" style="3" customWidth="1"/>
    <col min="9989" max="9990" width="6.28515625" style="3" customWidth="1"/>
    <col min="9991" max="9991" width="5.42578125" style="3" customWidth="1"/>
    <col min="9992" max="9992" width="6.5703125" style="3" customWidth="1"/>
    <col min="9993" max="9993" width="5.7109375" style="3" customWidth="1"/>
    <col min="9994" max="9994" width="5.5703125" style="3" customWidth="1"/>
    <col min="9995" max="9995" width="5" style="3" customWidth="1"/>
    <col min="9996" max="9996" width="4.7109375" style="3" customWidth="1"/>
    <col min="9997" max="9997" width="5.5703125" style="3" customWidth="1"/>
    <col min="9998" max="9998" width="4.28515625" style="3" customWidth="1"/>
    <col min="9999" max="10000" width="5.28515625" style="3" customWidth="1"/>
    <col min="10001" max="10001" width="5.7109375" style="3" customWidth="1"/>
    <col min="10002" max="10002" width="5" style="3" customWidth="1"/>
    <col min="10003" max="10003" width="5.5703125" style="3" customWidth="1"/>
    <col min="10004" max="10004" width="5.42578125" style="3" customWidth="1"/>
    <col min="10005" max="10005" width="5.85546875" style="3" customWidth="1"/>
    <col min="10006" max="10006" width="5.28515625" style="3" customWidth="1"/>
    <col min="10007" max="10007" width="5.42578125" style="3" customWidth="1"/>
    <col min="10008" max="10008" width="6.28515625" style="3" customWidth="1"/>
    <col min="10009" max="10010" width="4.85546875" style="3" customWidth="1"/>
    <col min="10011" max="10012" width="6.140625" style="3" customWidth="1"/>
    <col min="10013" max="10013" width="12.42578125" style="3" customWidth="1"/>
    <col min="10014" max="10014" width="5.5703125" style="3" customWidth="1"/>
    <col min="10015" max="10016" width="0" style="3" hidden="1" customWidth="1"/>
    <col min="10017" max="10017" width="26" style="3" customWidth="1"/>
    <col min="10018" max="10240" width="11.42578125" style="3"/>
    <col min="10241" max="10241" width="13.140625" style="3" customWidth="1"/>
    <col min="10242" max="10242" width="23.42578125" style="3" customWidth="1"/>
    <col min="10243" max="10243" width="27.42578125" style="3" customWidth="1"/>
    <col min="10244" max="10244" width="32.7109375" style="3" customWidth="1"/>
    <col min="10245" max="10246" width="6.28515625" style="3" customWidth="1"/>
    <col min="10247" max="10247" width="5.42578125" style="3" customWidth="1"/>
    <col min="10248" max="10248" width="6.5703125" style="3" customWidth="1"/>
    <col min="10249" max="10249" width="5.7109375" style="3" customWidth="1"/>
    <col min="10250" max="10250" width="5.5703125" style="3" customWidth="1"/>
    <col min="10251" max="10251" width="5" style="3" customWidth="1"/>
    <col min="10252" max="10252" width="4.7109375" style="3" customWidth="1"/>
    <col min="10253" max="10253" width="5.5703125" style="3" customWidth="1"/>
    <col min="10254" max="10254" width="4.28515625" style="3" customWidth="1"/>
    <col min="10255" max="10256" width="5.28515625" style="3" customWidth="1"/>
    <col min="10257" max="10257" width="5.7109375" style="3" customWidth="1"/>
    <col min="10258" max="10258" width="5" style="3" customWidth="1"/>
    <col min="10259" max="10259" width="5.5703125" style="3" customWidth="1"/>
    <col min="10260" max="10260" width="5.42578125" style="3" customWidth="1"/>
    <col min="10261" max="10261" width="5.85546875" style="3" customWidth="1"/>
    <col min="10262" max="10262" width="5.28515625" style="3" customWidth="1"/>
    <col min="10263" max="10263" width="5.42578125" style="3" customWidth="1"/>
    <col min="10264" max="10264" width="6.28515625" style="3" customWidth="1"/>
    <col min="10265" max="10266" width="4.85546875" style="3" customWidth="1"/>
    <col min="10267" max="10268" width="6.140625" style="3" customWidth="1"/>
    <col min="10269" max="10269" width="12.42578125" style="3" customWidth="1"/>
    <col min="10270" max="10270" width="5.5703125" style="3" customWidth="1"/>
    <col min="10271" max="10272" width="0" style="3" hidden="1" customWidth="1"/>
    <col min="10273" max="10273" width="26" style="3" customWidth="1"/>
    <col min="10274" max="10496" width="11.42578125" style="3"/>
    <col min="10497" max="10497" width="13.140625" style="3" customWidth="1"/>
    <col min="10498" max="10498" width="23.42578125" style="3" customWidth="1"/>
    <col min="10499" max="10499" width="27.42578125" style="3" customWidth="1"/>
    <col min="10500" max="10500" width="32.7109375" style="3" customWidth="1"/>
    <col min="10501" max="10502" width="6.28515625" style="3" customWidth="1"/>
    <col min="10503" max="10503" width="5.42578125" style="3" customWidth="1"/>
    <col min="10504" max="10504" width="6.5703125" style="3" customWidth="1"/>
    <col min="10505" max="10505" width="5.7109375" style="3" customWidth="1"/>
    <col min="10506" max="10506" width="5.5703125" style="3" customWidth="1"/>
    <col min="10507" max="10507" width="5" style="3" customWidth="1"/>
    <col min="10508" max="10508" width="4.7109375" style="3" customWidth="1"/>
    <col min="10509" max="10509" width="5.5703125" style="3" customWidth="1"/>
    <col min="10510" max="10510" width="4.28515625" style="3" customWidth="1"/>
    <col min="10511" max="10512" width="5.28515625" style="3" customWidth="1"/>
    <col min="10513" max="10513" width="5.7109375" style="3" customWidth="1"/>
    <col min="10514" max="10514" width="5" style="3" customWidth="1"/>
    <col min="10515" max="10515" width="5.5703125" style="3" customWidth="1"/>
    <col min="10516" max="10516" width="5.42578125" style="3" customWidth="1"/>
    <col min="10517" max="10517" width="5.85546875" style="3" customWidth="1"/>
    <col min="10518" max="10518" width="5.28515625" style="3" customWidth="1"/>
    <col min="10519" max="10519" width="5.42578125" style="3" customWidth="1"/>
    <col min="10520" max="10520" width="6.28515625" style="3" customWidth="1"/>
    <col min="10521" max="10522" width="4.85546875" style="3" customWidth="1"/>
    <col min="10523" max="10524" width="6.140625" style="3" customWidth="1"/>
    <col min="10525" max="10525" width="12.42578125" style="3" customWidth="1"/>
    <col min="10526" max="10526" width="5.5703125" style="3" customWidth="1"/>
    <col min="10527" max="10528" width="0" style="3" hidden="1" customWidth="1"/>
    <col min="10529" max="10529" width="26" style="3" customWidth="1"/>
    <col min="10530" max="10752" width="11.42578125" style="3"/>
    <col min="10753" max="10753" width="13.140625" style="3" customWidth="1"/>
    <col min="10754" max="10754" width="23.42578125" style="3" customWidth="1"/>
    <col min="10755" max="10755" width="27.42578125" style="3" customWidth="1"/>
    <col min="10756" max="10756" width="32.7109375" style="3" customWidth="1"/>
    <col min="10757" max="10758" width="6.28515625" style="3" customWidth="1"/>
    <col min="10759" max="10759" width="5.42578125" style="3" customWidth="1"/>
    <col min="10760" max="10760" width="6.5703125" style="3" customWidth="1"/>
    <col min="10761" max="10761" width="5.7109375" style="3" customWidth="1"/>
    <col min="10762" max="10762" width="5.5703125" style="3" customWidth="1"/>
    <col min="10763" max="10763" width="5" style="3" customWidth="1"/>
    <col min="10764" max="10764" width="4.7109375" style="3" customWidth="1"/>
    <col min="10765" max="10765" width="5.5703125" style="3" customWidth="1"/>
    <col min="10766" max="10766" width="4.28515625" style="3" customWidth="1"/>
    <col min="10767" max="10768" width="5.28515625" style="3" customWidth="1"/>
    <col min="10769" max="10769" width="5.7109375" style="3" customWidth="1"/>
    <col min="10770" max="10770" width="5" style="3" customWidth="1"/>
    <col min="10771" max="10771" width="5.5703125" style="3" customWidth="1"/>
    <col min="10772" max="10772" width="5.42578125" style="3" customWidth="1"/>
    <col min="10773" max="10773" width="5.85546875" style="3" customWidth="1"/>
    <col min="10774" max="10774" width="5.28515625" style="3" customWidth="1"/>
    <col min="10775" max="10775" width="5.42578125" style="3" customWidth="1"/>
    <col min="10776" max="10776" width="6.28515625" style="3" customWidth="1"/>
    <col min="10777" max="10778" width="4.85546875" style="3" customWidth="1"/>
    <col min="10779" max="10780" width="6.140625" style="3" customWidth="1"/>
    <col min="10781" max="10781" width="12.42578125" style="3" customWidth="1"/>
    <col min="10782" max="10782" width="5.5703125" style="3" customWidth="1"/>
    <col min="10783" max="10784" width="0" style="3" hidden="1" customWidth="1"/>
    <col min="10785" max="10785" width="26" style="3" customWidth="1"/>
    <col min="10786" max="11008" width="11.42578125" style="3"/>
    <col min="11009" max="11009" width="13.140625" style="3" customWidth="1"/>
    <col min="11010" max="11010" width="23.42578125" style="3" customWidth="1"/>
    <col min="11011" max="11011" width="27.42578125" style="3" customWidth="1"/>
    <col min="11012" max="11012" width="32.7109375" style="3" customWidth="1"/>
    <col min="11013" max="11014" width="6.28515625" style="3" customWidth="1"/>
    <col min="11015" max="11015" width="5.42578125" style="3" customWidth="1"/>
    <col min="11016" max="11016" width="6.5703125" style="3" customWidth="1"/>
    <col min="11017" max="11017" width="5.7109375" style="3" customWidth="1"/>
    <col min="11018" max="11018" width="5.5703125" style="3" customWidth="1"/>
    <col min="11019" max="11019" width="5" style="3" customWidth="1"/>
    <col min="11020" max="11020" width="4.7109375" style="3" customWidth="1"/>
    <col min="11021" max="11021" width="5.5703125" style="3" customWidth="1"/>
    <col min="11022" max="11022" width="4.28515625" style="3" customWidth="1"/>
    <col min="11023" max="11024" width="5.28515625" style="3" customWidth="1"/>
    <col min="11025" max="11025" width="5.7109375" style="3" customWidth="1"/>
    <col min="11026" max="11026" width="5" style="3" customWidth="1"/>
    <col min="11027" max="11027" width="5.5703125" style="3" customWidth="1"/>
    <col min="11028" max="11028" width="5.42578125" style="3" customWidth="1"/>
    <col min="11029" max="11029" width="5.85546875" style="3" customWidth="1"/>
    <col min="11030" max="11030" width="5.28515625" style="3" customWidth="1"/>
    <col min="11031" max="11031" width="5.42578125" style="3" customWidth="1"/>
    <col min="11032" max="11032" width="6.28515625" style="3" customWidth="1"/>
    <col min="11033" max="11034" width="4.85546875" style="3" customWidth="1"/>
    <col min="11035" max="11036" width="6.140625" style="3" customWidth="1"/>
    <col min="11037" max="11037" width="12.42578125" style="3" customWidth="1"/>
    <col min="11038" max="11038" width="5.5703125" style="3" customWidth="1"/>
    <col min="11039" max="11040" width="0" style="3" hidden="1" customWidth="1"/>
    <col min="11041" max="11041" width="26" style="3" customWidth="1"/>
    <col min="11042" max="11264" width="11.42578125" style="3"/>
    <col min="11265" max="11265" width="13.140625" style="3" customWidth="1"/>
    <col min="11266" max="11266" width="23.42578125" style="3" customWidth="1"/>
    <col min="11267" max="11267" width="27.42578125" style="3" customWidth="1"/>
    <col min="11268" max="11268" width="32.7109375" style="3" customWidth="1"/>
    <col min="11269" max="11270" width="6.28515625" style="3" customWidth="1"/>
    <col min="11271" max="11271" width="5.42578125" style="3" customWidth="1"/>
    <col min="11272" max="11272" width="6.5703125" style="3" customWidth="1"/>
    <col min="11273" max="11273" width="5.7109375" style="3" customWidth="1"/>
    <col min="11274" max="11274" width="5.5703125" style="3" customWidth="1"/>
    <col min="11275" max="11275" width="5" style="3" customWidth="1"/>
    <col min="11276" max="11276" width="4.7109375" style="3" customWidth="1"/>
    <col min="11277" max="11277" width="5.5703125" style="3" customWidth="1"/>
    <col min="11278" max="11278" width="4.28515625" style="3" customWidth="1"/>
    <col min="11279" max="11280" width="5.28515625" style="3" customWidth="1"/>
    <col min="11281" max="11281" width="5.7109375" style="3" customWidth="1"/>
    <col min="11282" max="11282" width="5" style="3" customWidth="1"/>
    <col min="11283" max="11283" width="5.5703125" style="3" customWidth="1"/>
    <col min="11284" max="11284" width="5.42578125" style="3" customWidth="1"/>
    <col min="11285" max="11285" width="5.85546875" style="3" customWidth="1"/>
    <col min="11286" max="11286" width="5.28515625" style="3" customWidth="1"/>
    <col min="11287" max="11287" width="5.42578125" style="3" customWidth="1"/>
    <col min="11288" max="11288" width="6.28515625" style="3" customWidth="1"/>
    <col min="11289" max="11290" width="4.85546875" style="3" customWidth="1"/>
    <col min="11291" max="11292" width="6.140625" style="3" customWidth="1"/>
    <col min="11293" max="11293" width="12.42578125" style="3" customWidth="1"/>
    <col min="11294" max="11294" width="5.5703125" style="3" customWidth="1"/>
    <col min="11295" max="11296" width="0" style="3" hidden="1" customWidth="1"/>
    <col min="11297" max="11297" width="26" style="3" customWidth="1"/>
    <col min="11298" max="11520" width="11.42578125" style="3"/>
    <col min="11521" max="11521" width="13.140625" style="3" customWidth="1"/>
    <col min="11522" max="11522" width="23.42578125" style="3" customWidth="1"/>
    <col min="11523" max="11523" width="27.42578125" style="3" customWidth="1"/>
    <col min="11524" max="11524" width="32.7109375" style="3" customWidth="1"/>
    <col min="11525" max="11526" width="6.28515625" style="3" customWidth="1"/>
    <col min="11527" max="11527" width="5.42578125" style="3" customWidth="1"/>
    <col min="11528" max="11528" width="6.5703125" style="3" customWidth="1"/>
    <col min="11529" max="11529" width="5.7109375" style="3" customWidth="1"/>
    <col min="11530" max="11530" width="5.5703125" style="3" customWidth="1"/>
    <col min="11531" max="11531" width="5" style="3" customWidth="1"/>
    <col min="11532" max="11532" width="4.7109375" style="3" customWidth="1"/>
    <col min="11533" max="11533" width="5.5703125" style="3" customWidth="1"/>
    <col min="11534" max="11534" width="4.28515625" style="3" customWidth="1"/>
    <col min="11535" max="11536" width="5.28515625" style="3" customWidth="1"/>
    <col min="11537" max="11537" width="5.7109375" style="3" customWidth="1"/>
    <col min="11538" max="11538" width="5" style="3" customWidth="1"/>
    <col min="11539" max="11539" width="5.5703125" style="3" customWidth="1"/>
    <col min="11540" max="11540" width="5.42578125" style="3" customWidth="1"/>
    <col min="11541" max="11541" width="5.85546875" style="3" customWidth="1"/>
    <col min="11542" max="11542" width="5.28515625" style="3" customWidth="1"/>
    <col min="11543" max="11543" width="5.42578125" style="3" customWidth="1"/>
    <col min="11544" max="11544" width="6.28515625" style="3" customWidth="1"/>
    <col min="11545" max="11546" width="4.85546875" style="3" customWidth="1"/>
    <col min="11547" max="11548" width="6.140625" style="3" customWidth="1"/>
    <col min="11549" max="11549" width="12.42578125" style="3" customWidth="1"/>
    <col min="11550" max="11550" width="5.5703125" style="3" customWidth="1"/>
    <col min="11551" max="11552" width="0" style="3" hidden="1" customWidth="1"/>
    <col min="11553" max="11553" width="26" style="3" customWidth="1"/>
    <col min="11554" max="11776" width="11.42578125" style="3"/>
    <col min="11777" max="11777" width="13.140625" style="3" customWidth="1"/>
    <col min="11778" max="11778" width="23.42578125" style="3" customWidth="1"/>
    <col min="11779" max="11779" width="27.42578125" style="3" customWidth="1"/>
    <col min="11780" max="11780" width="32.7109375" style="3" customWidth="1"/>
    <col min="11781" max="11782" width="6.28515625" style="3" customWidth="1"/>
    <col min="11783" max="11783" width="5.42578125" style="3" customWidth="1"/>
    <col min="11784" max="11784" width="6.5703125" style="3" customWidth="1"/>
    <col min="11785" max="11785" width="5.7109375" style="3" customWidth="1"/>
    <col min="11786" max="11786" width="5.5703125" style="3" customWidth="1"/>
    <col min="11787" max="11787" width="5" style="3" customWidth="1"/>
    <col min="11788" max="11788" width="4.7109375" style="3" customWidth="1"/>
    <col min="11789" max="11789" width="5.5703125" style="3" customWidth="1"/>
    <col min="11790" max="11790" width="4.28515625" style="3" customWidth="1"/>
    <col min="11791" max="11792" width="5.28515625" style="3" customWidth="1"/>
    <col min="11793" max="11793" width="5.7109375" style="3" customWidth="1"/>
    <col min="11794" max="11794" width="5" style="3" customWidth="1"/>
    <col min="11795" max="11795" width="5.5703125" style="3" customWidth="1"/>
    <col min="11796" max="11796" width="5.42578125" style="3" customWidth="1"/>
    <col min="11797" max="11797" width="5.85546875" style="3" customWidth="1"/>
    <col min="11798" max="11798" width="5.28515625" style="3" customWidth="1"/>
    <col min="11799" max="11799" width="5.42578125" style="3" customWidth="1"/>
    <col min="11800" max="11800" width="6.28515625" style="3" customWidth="1"/>
    <col min="11801" max="11802" width="4.85546875" style="3" customWidth="1"/>
    <col min="11803" max="11804" width="6.140625" style="3" customWidth="1"/>
    <col min="11805" max="11805" width="12.42578125" style="3" customWidth="1"/>
    <col min="11806" max="11806" width="5.5703125" style="3" customWidth="1"/>
    <col min="11807" max="11808" width="0" style="3" hidden="1" customWidth="1"/>
    <col min="11809" max="11809" width="26" style="3" customWidth="1"/>
    <col min="11810" max="12032" width="11.42578125" style="3"/>
    <col min="12033" max="12033" width="13.140625" style="3" customWidth="1"/>
    <col min="12034" max="12034" width="23.42578125" style="3" customWidth="1"/>
    <col min="12035" max="12035" width="27.42578125" style="3" customWidth="1"/>
    <col min="12036" max="12036" width="32.7109375" style="3" customWidth="1"/>
    <col min="12037" max="12038" width="6.28515625" style="3" customWidth="1"/>
    <col min="12039" max="12039" width="5.42578125" style="3" customWidth="1"/>
    <col min="12040" max="12040" width="6.5703125" style="3" customWidth="1"/>
    <col min="12041" max="12041" width="5.7109375" style="3" customWidth="1"/>
    <col min="12042" max="12042" width="5.5703125" style="3" customWidth="1"/>
    <col min="12043" max="12043" width="5" style="3" customWidth="1"/>
    <col min="12044" max="12044" width="4.7109375" style="3" customWidth="1"/>
    <col min="12045" max="12045" width="5.5703125" style="3" customWidth="1"/>
    <col min="12046" max="12046" width="4.28515625" style="3" customWidth="1"/>
    <col min="12047" max="12048" width="5.28515625" style="3" customWidth="1"/>
    <col min="12049" max="12049" width="5.7109375" style="3" customWidth="1"/>
    <col min="12050" max="12050" width="5" style="3" customWidth="1"/>
    <col min="12051" max="12051" width="5.5703125" style="3" customWidth="1"/>
    <col min="12052" max="12052" width="5.42578125" style="3" customWidth="1"/>
    <col min="12053" max="12053" width="5.85546875" style="3" customWidth="1"/>
    <col min="12054" max="12054" width="5.28515625" style="3" customWidth="1"/>
    <col min="12055" max="12055" width="5.42578125" style="3" customWidth="1"/>
    <col min="12056" max="12056" width="6.28515625" style="3" customWidth="1"/>
    <col min="12057" max="12058" width="4.85546875" style="3" customWidth="1"/>
    <col min="12059" max="12060" width="6.140625" style="3" customWidth="1"/>
    <col min="12061" max="12061" width="12.42578125" style="3" customWidth="1"/>
    <col min="12062" max="12062" width="5.5703125" style="3" customWidth="1"/>
    <col min="12063" max="12064" width="0" style="3" hidden="1" customWidth="1"/>
    <col min="12065" max="12065" width="26" style="3" customWidth="1"/>
    <col min="12066" max="12288" width="11.42578125" style="3"/>
    <col min="12289" max="12289" width="13.140625" style="3" customWidth="1"/>
    <col min="12290" max="12290" width="23.42578125" style="3" customWidth="1"/>
    <col min="12291" max="12291" width="27.42578125" style="3" customWidth="1"/>
    <col min="12292" max="12292" width="32.7109375" style="3" customWidth="1"/>
    <col min="12293" max="12294" width="6.28515625" style="3" customWidth="1"/>
    <col min="12295" max="12295" width="5.42578125" style="3" customWidth="1"/>
    <col min="12296" max="12296" width="6.5703125" style="3" customWidth="1"/>
    <col min="12297" max="12297" width="5.7109375" style="3" customWidth="1"/>
    <col min="12298" max="12298" width="5.5703125" style="3" customWidth="1"/>
    <col min="12299" max="12299" width="5" style="3" customWidth="1"/>
    <col min="12300" max="12300" width="4.7109375" style="3" customWidth="1"/>
    <col min="12301" max="12301" width="5.5703125" style="3" customWidth="1"/>
    <col min="12302" max="12302" width="4.28515625" style="3" customWidth="1"/>
    <col min="12303" max="12304" width="5.28515625" style="3" customWidth="1"/>
    <col min="12305" max="12305" width="5.7109375" style="3" customWidth="1"/>
    <col min="12306" max="12306" width="5" style="3" customWidth="1"/>
    <col min="12307" max="12307" width="5.5703125" style="3" customWidth="1"/>
    <col min="12308" max="12308" width="5.42578125" style="3" customWidth="1"/>
    <col min="12309" max="12309" width="5.85546875" style="3" customWidth="1"/>
    <col min="12310" max="12310" width="5.28515625" style="3" customWidth="1"/>
    <col min="12311" max="12311" width="5.42578125" style="3" customWidth="1"/>
    <col min="12312" max="12312" width="6.28515625" style="3" customWidth="1"/>
    <col min="12313" max="12314" width="4.85546875" style="3" customWidth="1"/>
    <col min="12315" max="12316" width="6.140625" style="3" customWidth="1"/>
    <col min="12317" max="12317" width="12.42578125" style="3" customWidth="1"/>
    <col min="12318" max="12318" width="5.5703125" style="3" customWidth="1"/>
    <col min="12319" max="12320" width="0" style="3" hidden="1" customWidth="1"/>
    <col min="12321" max="12321" width="26" style="3" customWidth="1"/>
    <col min="12322" max="12544" width="11.42578125" style="3"/>
    <col min="12545" max="12545" width="13.140625" style="3" customWidth="1"/>
    <col min="12546" max="12546" width="23.42578125" style="3" customWidth="1"/>
    <col min="12547" max="12547" width="27.42578125" style="3" customWidth="1"/>
    <col min="12548" max="12548" width="32.7109375" style="3" customWidth="1"/>
    <col min="12549" max="12550" width="6.28515625" style="3" customWidth="1"/>
    <col min="12551" max="12551" width="5.42578125" style="3" customWidth="1"/>
    <col min="12552" max="12552" width="6.5703125" style="3" customWidth="1"/>
    <col min="12553" max="12553" width="5.7109375" style="3" customWidth="1"/>
    <col min="12554" max="12554" width="5.5703125" style="3" customWidth="1"/>
    <col min="12555" max="12555" width="5" style="3" customWidth="1"/>
    <col min="12556" max="12556" width="4.7109375" style="3" customWidth="1"/>
    <col min="12557" max="12557" width="5.5703125" style="3" customWidth="1"/>
    <col min="12558" max="12558" width="4.28515625" style="3" customWidth="1"/>
    <col min="12559" max="12560" width="5.28515625" style="3" customWidth="1"/>
    <col min="12561" max="12561" width="5.7109375" style="3" customWidth="1"/>
    <col min="12562" max="12562" width="5" style="3" customWidth="1"/>
    <col min="12563" max="12563" width="5.5703125" style="3" customWidth="1"/>
    <col min="12564" max="12564" width="5.42578125" style="3" customWidth="1"/>
    <col min="12565" max="12565" width="5.85546875" style="3" customWidth="1"/>
    <col min="12566" max="12566" width="5.28515625" style="3" customWidth="1"/>
    <col min="12567" max="12567" width="5.42578125" style="3" customWidth="1"/>
    <col min="12568" max="12568" width="6.28515625" style="3" customWidth="1"/>
    <col min="12569" max="12570" width="4.85546875" style="3" customWidth="1"/>
    <col min="12571" max="12572" width="6.140625" style="3" customWidth="1"/>
    <col min="12573" max="12573" width="12.42578125" style="3" customWidth="1"/>
    <col min="12574" max="12574" width="5.5703125" style="3" customWidth="1"/>
    <col min="12575" max="12576" width="0" style="3" hidden="1" customWidth="1"/>
    <col min="12577" max="12577" width="26" style="3" customWidth="1"/>
    <col min="12578" max="12800" width="11.42578125" style="3"/>
    <col min="12801" max="12801" width="13.140625" style="3" customWidth="1"/>
    <col min="12802" max="12802" width="23.42578125" style="3" customWidth="1"/>
    <col min="12803" max="12803" width="27.42578125" style="3" customWidth="1"/>
    <col min="12804" max="12804" width="32.7109375" style="3" customWidth="1"/>
    <col min="12805" max="12806" width="6.28515625" style="3" customWidth="1"/>
    <col min="12807" max="12807" width="5.42578125" style="3" customWidth="1"/>
    <col min="12808" max="12808" width="6.5703125" style="3" customWidth="1"/>
    <col min="12809" max="12809" width="5.7109375" style="3" customWidth="1"/>
    <col min="12810" max="12810" width="5.5703125" style="3" customWidth="1"/>
    <col min="12811" max="12811" width="5" style="3" customWidth="1"/>
    <col min="12812" max="12812" width="4.7109375" style="3" customWidth="1"/>
    <col min="12813" max="12813" width="5.5703125" style="3" customWidth="1"/>
    <col min="12814" max="12814" width="4.28515625" style="3" customWidth="1"/>
    <col min="12815" max="12816" width="5.28515625" style="3" customWidth="1"/>
    <col min="12817" max="12817" width="5.7109375" style="3" customWidth="1"/>
    <col min="12818" max="12818" width="5" style="3" customWidth="1"/>
    <col min="12819" max="12819" width="5.5703125" style="3" customWidth="1"/>
    <col min="12820" max="12820" width="5.42578125" style="3" customWidth="1"/>
    <col min="12821" max="12821" width="5.85546875" style="3" customWidth="1"/>
    <col min="12822" max="12822" width="5.28515625" style="3" customWidth="1"/>
    <col min="12823" max="12823" width="5.42578125" style="3" customWidth="1"/>
    <col min="12824" max="12824" width="6.28515625" style="3" customWidth="1"/>
    <col min="12825" max="12826" width="4.85546875" style="3" customWidth="1"/>
    <col min="12827" max="12828" width="6.140625" style="3" customWidth="1"/>
    <col min="12829" max="12829" width="12.42578125" style="3" customWidth="1"/>
    <col min="12830" max="12830" width="5.5703125" style="3" customWidth="1"/>
    <col min="12831" max="12832" width="0" style="3" hidden="1" customWidth="1"/>
    <col min="12833" max="12833" width="26" style="3" customWidth="1"/>
    <col min="12834" max="13056" width="11.42578125" style="3"/>
    <col min="13057" max="13057" width="13.140625" style="3" customWidth="1"/>
    <col min="13058" max="13058" width="23.42578125" style="3" customWidth="1"/>
    <col min="13059" max="13059" width="27.42578125" style="3" customWidth="1"/>
    <col min="13060" max="13060" width="32.7109375" style="3" customWidth="1"/>
    <col min="13061" max="13062" width="6.28515625" style="3" customWidth="1"/>
    <col min="13063" max="13063" width="5.42578125" style="3" customWidth="1"/>
    <col min="13064" max="13064" width="6.5703125" style="3" customWidth="1"/>
    <col min="13065" max="13065" width="5.7109375" style="3" customWidth="1"/>
    <col min="13066" max="13066" width="5.5703125" style="3" customWidth="1"/>
    <col min="13067" max="13067" width="5" style="3" customWidth="1"/>
    <col min="13068" max="13068" width="4.7109375" style="3" customWidth="1"/>
    <col min="13069" max="13069" width="5.5703125" style="3" customWidth="1"/>
    <col min="13070" max="13070" width="4.28515625" style="3" customWidth="1"/>
    <col min="13071" max="13072" width="5.28515625" style="3" customWidth="1"/>
    <col min="13073" max="13073" width="5.7109375" style="3" customWidth="1"/>
    <col min="13074" max="13074" width="5" style="3" customWidth="1"/>
    <col min="13075" max="13075" width="5.5703125" style="3" customWidth="1"/>
    <col min="13076" max="13076" width="5.42578125" style="3" customWidth="1"/>
    <col min="13077" max="13077" width="5.85546875" style="3" customWidth="1"/>
    <col min="13078" max="13078" width="5.28515625" style="3" customWidth="1"/>
    <col min="13079" max="13079" width="5.42578125" style="3" customWidth="1"/>
    <col min="13080" max="13080" width="6.28515625" style="3" customWidth="1"/>
    <col min="13081" max="13082" width="4.85546875" style="3" customWidth="1"/>
    <col min="13083" max="13084" width="6.140625" style="3" customWidth="1"/>
    <col min="13085" max="13085" width="12.42578125" style="3" customWidth="1"/>
    <col min="13086" max="13086" width="5.5703125" style="3" customWidth="1"/>
    <col min="13087" max="13088" width="0" style="3" hidden="1" customWidth="1"/>
    <col min="13089" max="13089" width="26" style="3" customWidth="1"/>
    <col min="13090" max="13312" width="11.42578125" style="3"/>
    <col min="13313" max="13313" width="13.140625" style="3" customWidth="1"/>
    <col min="13314" max="13314" width="23.42578125" style="3" customWidth="1"/>
    <col min="13315" max="13315" width="27.42578125" style="3" customWidth="1"/>
    <col min="13316" max="13316" width="32.7109375" style="3" customWidth="1"/>
    <col min="13317" max="13318" width="6.28515625" style="3" customWidth="1"/>
    <col min="13319" max="13319" width="5.42578125" style="3" customWidth="1"/>
    <col min="13320" max="13320" width="6.5703125" style="3" customWidth="1"/>
    <col min="13321" max="13321" width="5.7109375" style="3" customWidth="1"/>
    <col min="13322" max="13322" width="5.5703125" style="3" customWidth="1"/>
    <col min="13323" max="13323" width="5" style="3" customWidth="1"/>
    <col min="13324" max="13324" width="4.7109375" style="3" customWidth="1"/>
    <col min="13325" max="13325" width="5.5703125" style="3" customWidth="1"/>
    <col min="13326" max="13326" width="4.28515625" style="3" customWidth="1"/>
    <col min="13327" max="13328" width="5.28515625" style="3" customWidth="1"/>
    <col min="13329" max="13329" width="5.7109375" style="3" customWidth="1"/>
    <col min="13330" max="13330" width="5" style="3" customWidth="1"/>
    <col min="13331" max="13331" width="5.5703125" style="3" customWidth="1"/>
    <col min="13332" max="13332" width="5.42578125" style="3" customWidth="1"/>
    <col min="13333" max="13333" width="5.85546875" style="3" customWidth="1"/>
    <col min="13334" max="13334" width="5.28515625" style="3" customWidth="1"/>
    <col min="13335" max="13335" width="5.42578125" style="3" customWidth="1"/>
    <col min="13336" max="13336" width="6.28515625" style="3" customWidth="1"/>
    <col min="13337" max="13338" width="4.85546875" style="3" customWidth="1"/>
    <col min="13339" max="13340" width="6.140625" style="3" customWidth="1"/>
    <col min="13341" max="13341" width="12.42578125" style="3" customWidth="1"/>
    <col min="13342" max="13342" width="5.5703125" style="3" customWidth="1"/>
    <col min="13343" max="13344" width="0" style="3" hidden="1" customWidth="1"/>
    <col min="13345" max="13345" width="26" style="3" customWidth="1"/>
    <col min="13346" max="13568" width="11.42578125" style="3"/>
    <col min="13569" max="13569" width="13.140625" style="3" customWidth="1"/>
    <col min="13570" max="13570" width="23.42578125" style="3" customWidth="1"/>
    <col min="13571" max="13571" width="27.42578125" style="3" customWidth="1"/>
    <col min="13572" max="13572" width="32.7109375" style="3" customWidth="1"/>
    <col min="13573" max="13574" width="6.28515625" style="3" customWidth="1"/>
    <col min="13575" max="13575" width="5.42578125" style="3" customWidth="1"/>
    <col min="13576" max="13576" width="6.5703125" style="3" customWidth="1"/>
    <col min="13577" max="13577" width="5.7109375" style="3" customWidth="1"/>
    <col min="13578" max="13578" width="5.5703125" style="3" customWidth="1"/>
    <col min="13579" max="13579" width="5" style="3" customWidth="1"/>
    <col min="13580" max="13580" width="4.7109375" style="3" customWidth="1"/>
    <col min="13581" max="13581" width="5.5703125" style="3" customWidth="1"/>
    <col min="13582" max="13582" width="4.28515625" style="3" customWidth="1"/>
    <col min="13583" max="13584" width="5.28515625" style="3" customWidth="1"/>
    <col min="13585" max="13585" width="5.7109375" style="3" customWidth="1"/>
    <col min="13586" max="13586" width="5" style="3" customWidth="1"/>
    <col min="13587" max="13587" width="5.5703125" style="3" customWidth="1"/>
    <col min="13588" max="13588" width="5.42578125" style="3" customWidth="1"/>
    <col min="13589" max="13589" width="5.85546875" style="3" customWidth="1"/>
    <col min="13590" max="13590" width="5.28515625" style="3" customWidth="1"/>
    <col min="13591" max="13591" width="5.42578125" style="3" customWidth="1"/>
    <col min="13592" max="13592" width="6.28515625" style="3" customWidth="1"/>
    <col min="13593" max="13594" width="4.85546875" style="3" customWidth="1"/>
    <col min="13595" max="13596" width="6.140625" style="3" customWidth="1"/>
    <col min="13597" max="13597" width="12.42578125" style="3" customWidth="1"/>
    <col min="13598" max="13598" width="5.5703125" style="3" customWidth="1"/>
    <col min="13599" max="13600" width="0" style="3" hidden="1" customWidth="1"/>
    <col min="13601" max="13601" width="26" style="3" customWidth="1"/>
    <col min="13602" max="13824" width="11.42578125" style="3"/>
    <col min="13825" max="13825" width="13.140625" style="3" customWidth="1"/>
    <col min="13826" max="13826" width="23.42578125" style="3" customWidth="1"/>
    <col min="13827" max="13827" width="27.42578125" style="3" customWidth="1"/>
    <col min="13828" max="13828" width="32.7109375" style="3" customWidth="1"/>
    <col min="13829" max="13830" width="6.28515625" style="3" customWidth="1"/>
    <col min="13831" max="13831" width="5.42578125" style="3" customWidth="1"/>
    <col min="13832" max="13832" width="6.5703125" style="3" customWidth="1"/>
    <col min="13833" max="13833" width="5.7109375" style="3" customWidth="1"/>
    <col min="13834" max="13834" width="5.5703125" style="3" customWidth="1"/>
    <col min="13835" max="13835" width="5" style="3" customWidth="1"/>
    <col min="13836" max="13836" width="4.7109375" style="3" customWidth="1"/>
    <col min="13837" max="13837" width="5.5703125" style="3" customWidth="1"/>
    <col min="13838" max="13838" width="4.28515625" style="3" customWidth="1"/>
    <col min="13839" max="13840" width="5.28515625" style="3" customWidth="1"/>
    <col min="13841" max="13841" width="5.7109375" style="3" customWidth="1"/>
    <col min="13842" max="13842" width="5" style="3" customWidth="1"/>
    <col min="13843" max="13843" width="5.5703125" style="3" customWidth="1"/>
    <col min="13844" max="13844" width="5.42578125" style="3" customWidth="1"/>
    <col min="13845" max="13845" width="5.85546875" style="3" customWidth="1"/>
    <col min="13846" max="13846" width="5.28515625" style="3" customWidth="1"/>
    <col min="13847" max="13847" width="5.42578125" style="3" customWidth="1"/>
    <col min="13848" max="13848" width="6.28515625" style="3" customWidth="1"/>
    <col min="13849" max="13850" width="4.85546875" style="3" customWidth="1"/>
    <col min="13851" max="13852" width="6.140625" style="3" customWidth="1"/>
    <col min="13853" max="13853" width="12.42578125" style="3" customWidth="1"/>
    <col min="13854" max="13854" width="5.5703125" style="3" customWidth="1"/>
    <col min="13855" max="13856" width="0" style="3" hidden="1" customWidth="1"/>
    <col min="13857" max="13857" width="26" style="3" customWidth="1"/>
    <col min="13858" max="14080" width="11.42578125" style="3"/>
    <col min="14081" max="14081" width="13.140625" style="3" customWidth="1"/>
    <col min="14082" max="14082" width="23.42578125" style="3" customWidth="1"/>
    <col min="14083" max="14083" width="27.42578125" style="3" customWidth="1"/>
    <col min="14084" max="14084" width="32.7109375" style="3" customWidth="1"/>
    <col min="14085" max="14086" width="6.28515625" style="3" customWidth="1"/>
    <col min="14087" max="14087" width="5.42578125" style="3" customWidth="1"/>
    <col min="14088" max="14088" width="6.5703125" style="3" customWidth="1"/>
    <col min="14089" max="14089" width="5.7109375" style="3" customWidth="1"/>
    <col min="14090" max="14090" width="5.5703125" style="3" customWidth="1"/>
    <col min="14091" max="14091" width="5" style="3" customWidth="1"/>
    <col min="14092" max="14092" width="4.7109375" style="3" customWidth="1"/>
    <col min="14093" max="14093" width="5.5703125" style="3" customWidth="1"/>
    <col min="14094" max="14094" width="4.28515625" style="3" customWidth="1"/>
    <col min="14095" max="14096" width="5.28515625" style="3" customWidth="1"/>
    <col min="14097" max="14097" width="5.7109375" style="3" customWidth="1"/>
    <col min="14098" max="14098" width="5" style="3" customWidth="1"/>
    <col min="14099" max="14099" width="5.5703125" style="3" customWidth="1"/>
    <col min="14100" max="14100" width="5.42578125" style="3" customWidth="1"/>
    <col min="14101" max="14101" width="5.85546875" style="3" customWidth="1"/>
    <col min="14102" max="14102" width="5.28515625" style="3" customWidth="1"/>
    <col min="14103" max="14103" width="5.42578125" style="3" customWidth="1"/>
    <col min="14104" max="14104" width="6.28515625" style="3" customWidth="1"/>
    <col min="14105" max="14106" width="4.85546875" style="3" customWidth="1"/>
    <col min="14107" max="14108" width="6.140625" style="3" customWidth="1"/>
    <col min="14109" max="14109" width="12.42578125" style="3" customWidth="1"/>
    <col min="14110" max="14110" width="5.5703125" style="3" customWidth="1"/>
    <col min="14111" max="14112" width="0" style="3" hidden="1" customWidth="1"/>
    <col min="14113" max="14113" width="26" style="3" customWidth="1"/>
    <col min="14114" max="14336" width="11.42578125" style="3"/>
    <col min="14337" max="14337" width="13.140625" style="3" customWidth="1"/>
    <col min="14338" max="14338" width="23.42578125" style="3" customWidth="1"/>
    <col min="14339" max="14339" width="27.42578125" style="3" customWidth="1"/>
    <col min="14340" max="14340" width="32.7109375" style="3" customWidth="1"/>
    <col min="14341" max="14342" width="6.28515625" style="3" customWidth="1"/>
    <col min="14343" max="14343" width="5.42578125" style="3" customWidth="1"/>
    <col min="14344" max="14344" width="6.5703125" style="3" customWidth="1"/>
    <col min="14345" max="14345" width="5.7109375" style="3" customWidth="1"/>
    <col min="14346" max="14346" width="5.5703125" style="3" customWidth="1"/>
    <col min="14347" max="14347" width="5" style="3" customWidth="1"/>
    <col min="14348" max="14348" width="4.7109375" style="3" customWidth="1"/>
    <col min="14349" max="14349" width="5.5703125" style="3" customWidth="1"/>
    <col min="14350" max="14350" width="4.28515625" style="3" customWidth="1"/>
    <col min="14351" max="14352" width="5.28515625" style="3" customWidth="1"/>
    <col min="14353" max="14353" width="5.7109375" style="3" customWidth="1"/>
    <col min="14354" max="14354" width="5" style="3" customWidth="1"/>
    <col min="14355" max="14355" width="5.5703125" style="3" customWidth="1"/>
    <col min="14356" max="14356" width="5.42578125" style="3" customWidth="1"/>
    <col min="14357" max="14357" width="5.85546875" style="3" customWidth="1"/>
    <col min="14358" max="14358" width="5.28515625" style="3" customWidth="1"/>
    <col min="14359" max="14359" width="5.42578125" style="3" customWidth="1"/>
    <col min="14360" max="14360" width="6.28515625" style="3" customWidth="1"/>
    <col min="14361" max="14362" width="4.85546875" style="3" customWidth="1"/>
    <col min="14363" max="14364" width="6.140625" style="3" customWidth="1"/>
    <col min="14365" max="14365" width="12.42578125" style="3" customWidth="1"/>
    <col min="14366" max="14366" width="5.5703125" style="3" customWidth="1"/>
    <col min="14367" max="14368" width="0" style="3" hidden="1" customWidth="1"/>
    <col min="14369" max="14369" width="26" style="3" customWidth="1"/>
    <col min="14370" max="14592" width="11.42578125" style="3"/>
    <col min="14593" max="14593" width="13.140625" style="3" customWidth="1"/>
    <col min="14594" max="14594" width="23.42578125" style="3" customWidth="1"/>
    <col min="14595" max="14595" width="27.42578125" style="3" customWidth="1"/>
    <col min="14596" max="14596" width="32.7109375" style="3" customWidth="1"/>
    <col min="14597" max="14598" width="6.28515625" style="3" customWidth="1"/>
    <col min="14599" max="14599" width="5.42578125" style="3" customWidth="1"/>
    <col min="14600" max="14600" width="6.5703125" style="3" customWidth="1"/>
    <col min="14601" max="14601" width="5.7109375" style="3" customWidth="1"/>
    <col min="14602" max="14602" width="5.5703125" style="3" customWidth="1"/>
    <col min="14603" max="14603" width="5" style="3" customWidth="1"/>
    <col min="14604" max="14604" width="4.7109375" style="3" customWidth="1"/>
    <col min="14605" max="14605" width="5.5703125" style="3" customWidth="1"/>
    <col min="14606" max="14606" width="4.28515625" style="3" customWidth="1"/>
    <col min="14607" max="14608" width="5.28515625" style="3" customWidth="1"/>
    <col min="14609" max="14609" width="5.7109375" style="3" customWidth="1"/>
    <col min="14610" max="14610" width="5" style="3" customWidth="1"/>
    <col min="14611" max="14611" width="5.5703125" style="3" customWidth="1"/>
    <col min="14612" max="14612" width="5.42578125" style="3" customWidth="1"/>
    <col min="14613" max="14613" width="5.85546875" style="3" customWidth="1"/>
    <col min="14614" max="14614" width="5.28515625" style="3" customWidth="1"/>
    <col min="14615" max="14615" width="5.42578125" style="3" customWidth="1"/>
    <col min="14616" max="14616" width="6.28515625" style="3" customWidth="1"/>
    <col min="14617" max="14618" width="4.85546875" style="3" customWidth="1"/>
    <col min="14619" max="14620" width="6.140625" style="3" customWidth="1"/>
    <col min="14621" max="14621" width="12.42578125" style="3" customWidth="1"/>
    <col min="14622" max="14622" width="5.5703125" style="3" customWidth="1"/>
    <col min="14623" max="14624" width="0" style="3" hidden="1" customWidth="1"/>
    <col min="14625" max="14625" width="26" style="3" customWidth="1"/>
    <col min="14626" max="14848" width="11.42578125" style="3"/>
    <col min="14849" max="14849" width="13.140625" style="3" customWidth="1"/>
    <col min="14850" max="14850" width="23.42578125" style="3" customWidth="1"/>
    <col min="14851" max="14851" width="27.42578125" style="3" customWidth="1"/>
    <col min="14852" max="14852" width="32.7109375" style="3" customWidth="1"/>
    <col min="14853" max="14854" width="6.28515625" style="3" customWidth="1"/>
    <col min="14855" max="14855" width="5.42578125" style="3" customWidth="1"/>
    <col min="14856" max="14856" width="6.5703125" style="3" customWidth="1"/>
    <col min="14857" max="14857" width="5.7109375" style="3" customWidth="1"/>
    <col min="14858" max="14858" width="5.5703125" style="3" customWidth="1"/>
    <col min="14859" max="14859" width="5" style="3" customWidth="1"/>
    <col min="14860" max="14860" width="4.7109375" style="3" customWidth="1"/>
    <col min="14861" max="14861" width="5.5703125" style="3" customWidth="1"/>
    <col min="14862" max="14862" width="4.28515625" style="3" customWidth="1"/>
    <col min="14863" max="14864" width="5.28515625" style="3" customWidth="1"/>
    <col min="14865" max="14865" width="5.7109375" style="3" customWidth="1"/>
    <col min="14866" max="14866" width="5" style="3" customWidth="1"/>
    <col min="14867" max="14867" width="5.5703125" style="3" customWidth="1"/>
    <col min="14868" max="14868" width="5.42578125" style="3" customWidth="1"/>
    <col min="14869" max="14869" width="5.85546875" style="3" customWidth="1"/>
    <col min="14870" max="14870" width="5.28515625" style="3" customWidth="1"/>
    <col min="14871" max="14871" width="5.42578125" style="3" customWidth="1"/>
    <col min="14872" max="14872" width="6.28515625" style="3" customWidth="1"/>
    <col min="14873" max="14874" width="4.85546875" style="3" customWidth="1"/>
    <col min="14875" max="14876" width="6.140625" style="3" customWidth="1"/>
    <col min="14877" max="14877" width="12.42578125" style="3" customWidth="1"/>
    <col min="14878" max="14878" width="5.5703125" style="3" customWidth="1"/>
    <col min="14879" max="14880" width="0" style="3" hidden="1" customWidth="1"/>
    <col min="14881" max="14881" width="26" style="3" customWidth="1"/>
    <col min="14882" max="15104" width="11.42578125" style="3"/>
    <col min="15105" max="15105" width="13.140625" style="3" customWidth="1"/>
    <col min="15106" max="15106" width="23.42578125" style="3" customWidth="1"/>
    <col min="15107" max="15107" width="27.42578125" style="3" customWidth="1"/>
    <col min="15108" max="15108" width="32.7109375" style="3" customWidth="1"/>
    <col min="15109" max="15110" width="6.28515625" style="3" customWidth="1"/>
    <col min="15111" max="15111" width="5.42578125" style="3" customWidth="1"/>
    <col min="15112" max="15112" width="6.5703125" style="3" customWidth="1"/>
    <col min="15113" max="15113" width="5.7109375" style="3" customWidth="1"/>
    <col min="15114" max="15114" width="5.5703125" style="3" customWidth="1"/>
    <col min="15115" max="15115" width="5" style="3" customWidth="1"/>
    <col min="15116" max="15116" width="4.7109375" style="3" customWidth="1"/>
    <col min="15117" max="15117" width="5.5703125" style="3" customWidth="1"/>
    <col min="15118" max="15118" width="4.28515625" style="3" customWidth="1"/>
    <col min="15119" max="15120" width="5.28515625" style="3" customWidth="1"/>
    <col min="15121" max="15121" width="5.7109375" style="3" customWidth="1"/>
    <col min="15122" max="15122" width="5" style="3" customWidth="1"/>
    <col min="15123" max="15123" width="5.5703125" style="3" customWidth="1"/>
    <col min="15124" max="15124" width="5.42578125" style="3" customWidth="1"/>
    <col min="15125" max="15125" width="5.85546875" style="3" customWidth="1"/>
    <col min="15126" max="15126" width="5.28515625" style="3" customWidth="1"/>
    <col min="15127" max="15127" width="5.42578125" style="3" customWidth="1"/>
    <col min="15128" max="15128" width="6.28515625" style="3" customWidth="1"/>
    <col min="15129" max="15130" width="4.85546875" style="3" customWidth="1"/>
    <col min="15131" max="15132" width="6.140625" style="3" customWidth="1"/>
    <col min="15133" max="15133" width="12.42578125" style="3" customWidth="1"/>
    <col min="15134" max="15134" width="5.5703125" style="3" customWidth="1"/>
    <col min="15135" max="15136" width="0" style="3" hidden="1" customWidth="1"/>
    <col min="15137" max="15137" width="26" style="3" customWidth="1"/>
    <col min="15138" max="15360" width="11.42578125" style="3"/>
    <col min="15361" max="15361" width="13.140625" style="3" customWidth="1"/>
    <col min="15362" max="15362" width="23.42578125" style="3" customWidth="1"/>
    <col min="15363" max="15363" width="27.42578125" style="3" customWidth="1"/>
    <col min="15364" max="15364" width="32.7109375" style="3" customWidth="1"/>
    <col min="15365" max="15366" width="6.28515625" style="3" customWidth="1"/>
    <col min="15367" max="15367" width="5.42578125" style="3" customWidth="1"/>
    <col min="15368" max="15368" width="6.5703125" style="3" customWidth="1"/>
    <col min="15369" max="15369" width="5.7109375" style="3" customWidth="1"/>
    <col min="15370" max="15370" width="5.5703125" style="3" customWidth="1"/>
    <col min="15371" max="15371" width="5" style="3" customWidth="1"/>
    <col min="15372" max="15372" width="4.7109375" style="3" customWidth="1"/>
    <col min="15373" max="15373" width="5.5703125" style="3" customWidth="1"/>
    <col min="15374" max="15374" width="4.28515625" style="3" customWidth="1"/>
    <col min="15375" max="15376" width="5.28515625" style="3" customWidth="1"/>
    <col min="15377" max="15377" width="5.7109375" style="3" customWidth="1"/>
    <col min="15378" max="15378" width="5" style="3" customWidth="1"/>
    <col min="15379" max="15379" width="5.5703125" style="3" customWidth="1"/>
    <col min="15380" max="15380" width="5.42578125" style="3" customWidth="1"/>
    <col min="15381" max="15381" width="5.85546875" style="3" customWidth="1"/>
    <col min="15382" max="15382" width="5.28515625" style="3" customWidth="1"/>
    <col min="15383" max="15383" width="5.42578125" style="3" customWidth="1"/>
    <col min="15384" max="15384" width="6.28515625" style="3" customWidth="1"/>
    <col min="15385" max="15386" width="4.85546875" style="3" customWidth="1"/>
    <col min="15387" max="15388" width="6.140625" style="3" customWidth="1"/>
    <col min="15389" max="15389" width="12.42578125" style="3" customWidth="1"/>
    <col min="15390" max="15390" width="5.5703125" style="3" customWidth="1"/>
    <col min="15391" max="15392" width="0" style="3" hidden="1" customWidth="1"/>
    <col min="15393" max="15393" width="26" style="3" customWidth="1"/>
    <col min="15394" max="15616" width="11.42578125" style="3"/>
    <col min="15617" max="15617" width="13.140625" style="3" customWidth="1"/>
    <col min="15618" max="15618" width="23.42578125" style="3" customWidth="1"/>
    <col min="15619" max="15619" width="27.42578125" style="3" customWidth="1"/>
    <col min="15620" max="15620" width="32.7109375" style="3" customWidth="1"/>
    <col min="15621" max="15622" width="6.28515625" style="3" customWidth="1"/>
    <col min="15623" max="15623" width="5.42578125" style="3" customWidth="1"/>
    <col min="15624" max="15624" width="6.5703125" style="3" customWidth="1"/>
    <col min="15625" max="15625" width="5.7109375" style="3" customWidth="1"/>
    <col min="15626" max="15626" width="5.5703125" style="3" customWidth="1"/>
    <col min="15627" max="15627" width="5" style="3" customWidth="1"/>
    <col min="15628" max="15628" width="4.7109375" style="3" customWidth="1"/>
    <col min="15629" max="15629" width="5.5703125" style="3" customWidth="1"/>
    <col min="15630" max="15630" width="4.28515625" style="3" customWidth="1"/>
    <col min="15631" max="15632" width="5.28515625" style="3" customWidth="1"/>
    <col min="15633" max="15633" width="5.7109375" style="3" customWidth="1"/>
    <col min="15634" max="15634" width="5" style="3" customWidth="1"/>
    <col min="15635" max="15635" width="5.5703125" style="3" customWidth="1"/>
    <col min="15636" max="15636" width="5.42578125" style="3" customWidth="1"/>
    <col min="15637" max="15637" width="5.85546875" style="3" customWidth="1"/>
    <col min="15638" max="15638" width="5.28515625" style="3" customWidth="1"/>
    <col min="15639" max="15639" width="5.42578125" style="3" customWidth="1"/>
    <col min="15640" max="15640" width="6.28515625" style="3" customWidth="1"/>
    <col min="15641" max="15642" width="4.85546875" style="3" customWidth="1"/>
    <col min="15643" max="15644" width="6.140625" style="3" customWidth="1"/>
    <col min="15645" max="15645" width="12.42578125" style="3" customWidth="1"/>
    <col min="15646" max="15646" width="5.5703125" style="3" customWidth="1"/>
    <col min="15647" max="15648" width="0" style="3" hidden="1" customWidth="1"/>
    <col min="15649" max="15649" width="26" style="3" customWidth="1"/>
    <col min="15650" max="15872" width="11.42578125" style="3"/>
    <col min="15873" max="15873" width="13.140625" style="3" customWidth="1"/>
    <col min="15874" max="15874" width="23.42578125" style="3" customWidth="1"/>
    <col min="15875" max="15875" width="27.42578125" style="3" customWidth="1"/>
    <col min="15876" max="15876" width="32.7109375" style="3" customWidth="1"/>
    <col min="15877" max="15878" width="6.28515625" style="3" customWidth="1"/>
    <col min="15879" max="15879" width="5.42578125" style="3" customWidth="1"/>
    <col min="15880" max="15880" width="6.5703125" style="3" customWidth="1"/>
    <col min="15881" max="15881" width="5.7109375" style="3" customWidth="1"/>
    <col min="15882" max="15882" width="5.5703125" style="3" customWidth="1"/>
    <col min="15883" max="15883" width="5" style="3" customWidth="1"/>
    <col min="15884" max="15884" width="4.7109375" style="3" customWidth="1"/>
    <col min="15885" max="15885" width="5.5703125" style="3" customWidth="1"/>
    <col min="15886" max="15886" width="4.28515625" style="3" customWidth="1"/>
    <col min="15887" max="15888" width="5.28515625" style="3" customWidth="1"/>
    <col min="15889" max="15889" width="5.7109375" style="3" customWidth="1"/>
    <col min="15890" max="15890" width="5" style="3" customWidth="1"/>
    <col min="15891" max="15891" width="5.5703125" style="3" customWidth="1"/>
    <col min="15892" max="15892" width="5.42578125" style="3" customWidth="1"/>
    <col min="15893" max="15893" width="5.85546875" style="3" customWidth="1"/>
    <col min="15894" max="15894" width="5.28515625" style="3" customWidth="1"/>
    <col min="15895" max="15895" width="5.42578125" style="3" customWidth="1"/>
    <col min="15896" max="15896" width="6.28515625" style="3" customWidth="1"/>
    <col min="15897" max="15898" width="4.85546875" style="3" customWidth="1"/>
    <col min="15899" max="15900" width="6.140625" style="3" customWidth="1"/>
    <col min="15901" max="15901" width="12.42578125" style="3" customWidth="1"/>
    <col min="15902" max="15902" width="5.5703125" style="3" customWidth="1"/>
    <col min="15903" max="15904" width="0" style="3" hidden="1" customWidth="1"/>
    <col min="15905" max="15905" width="26" style="3" customWidth="1"/>
    <col min="15906" max="16128" width="11.42578125" style="3"/>
    <col min="16129" max="16129" width="13.140625" style="3" customWidth="1"/>
    <col min="16130" max="16130" width="23.42578125" style="3" customWidth="1"/>
    <col min="16131" max="16131" width="27.42578125" style="3" customWidth="1"/>
    <col min="16132" max="16132" width="32.7109375" style="3" customWidth="1"/>
    <col min="16133" max="16134" width="6.28515625" style="3" customWidth="1"/>
    <col min="16135" max="16135" width="5.42578125" style="3" customWidth="1"/>
    <col min="16136" max="16136" width="6.5703125" style="3" customWidth="1"/>
    <col min="16137" max="16137" width="5.7109375" style="3" customWidth="1"/>
    <col min="16138" max="16138" width="5.5703125" style="3" customWidth="1"/>
    <col min="16139" max="16139" width="5" style="3" customWidth="1"/>
    <col min="16140" max="16140" width="4.7109375" style="3" customWidth="1"/>
    <col min="16141" max="16141" width="5.5703125" style="3" customWidth="1"/>
    <col min="16142" max="16142" width="4.28515625" style="3" customWidth="1"/>
    <col min="16143" max="16144" width="5.28515625" style="3" customWidth="1"/>
    <col min="16145" max="16145" width="5.7109375" style="3" customWidth="1"/>
    <col min="16146" max="16146" width="5" style="3" customWidth="1"/>
    <col min="16147" max="16147" width="5.5703125" style="3" customWidth="1"/>
    <col min="16148" max="16148" width="5.42578125" style="3" customWidth="1"/>
    <col min="16149" max="16149" width="5.85546875" style="3" customWidth="1"/>
    <col min="16150" max="16150" width="5.28515625" style="3" customWidth="1"/>
    <col min="16151" max="16151" width="5.42578125" style="3" customWidth="1"/>
    <col min="16152" max="16152" width="6.28515625" style="3" customWidth="1"/>
    <col min="16153" max="16154" width="4.85546875" style="3" customWidth="1"/>
    <col min="16155" max="16156" width="6.140625" style="3" customWidth="1"/>
    <col min="16157" max="16157" width="12.42578125" style="3" customWidth="1"/>
    <col min="16158" max="16158" width="5.5703125" style="3" customWidth="1"/>
    <col min="16159" max="16160" width="0" style="3" hidden="1" customWidth="1"/>
    <col min="16161" max="16161" width="26" style="3" customWidth="1"/>
    <col min="16162" max="16384" width="11.42578125" style="3"/>
  </cols>
  <sheetData>
    <row r="1" spans="1:33" ht="33.75" customHeight="1" thickBot="1" x14ac:dyDescent="0.25">
      <c r="A1" s="1"/>
      <c r="B1" s="2"/>
      <c r="C1" s="321" t="s">
        <v>0</v>
      </c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2"/>
      <c r="AG1" s="323"/>
    </row>
    <row r="2" spans="1:33" ht="33" customHeight="1" thickBot="1" x14ac:dyDescent="0.25">
      <c r="A2" s="4"/>
      <c r="B2" s="5"/>
      <c r="C2" s="326" t="s">
        <v>375</v>
      </c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8"/>
      <c r="AF2" s="329"/>
      <c r="AG2" s="324"/>
    </row>
    <row r="3" spans="1:33" ht="32.25" customHeight="1" thickBot="1" x14ac:dyDescent="0.25">
      <c r="A3" s="6"/>
      <c r="B3" s="7"/>
      <c r="C3" s="330" t="s">
        <v>1</v>
      </c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  <c r="AA3" s="330"/>
      <c r="AB3" s="330"/>
      <c r="AC3" s="330"/>
      <c r="AD3" s="330"/>
      <c r="AE3" s="330"/>
      <c r="AF3" s="330"/>
      <c r="AG3" s="325"/>
    </row>
    <row r="4" spans="1:33" s="8" customFormat="1" ht="9.75" customHeight="1" thickBot="1" x14ac:dyDescent="0.25">
      <c r="A4" s="331"/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3"/>
    </row>
    <row r="5" spans="1:33" ht="12" customHeight="1" thickBot="1" x14ac:dyDescent="0.25">
      <c r="A5" s="334"/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5"/>
      <c r="AE5" s="335"/>
      <c r="AF5" s="335"/>
      <c r="AG5" s="336"/>
    </row>
    <row r="6" spans="1:33" ht="17.25" customHeight="1" thickBot="1" x14ac:dyDescent="0.25">
      <c r="A6" s="302" t="s">
        <v>2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4"/>
    </row>
    <row r="7" spans="1:33" ht="36.75" customHeight="1" thickBot="1" x14ac:dyDescent="0.25">
      <c r="A7" s="305" t="s">
        <v>3</v>
      </c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7"/>
    </row>
    <row r="8" spans="1:33" ht="19.5" customHeight="1" thickBot="1" x14ac:dyDescent="0.25">
      <c r="A8" s="308" t="s">
        <v>4</v>
      </c>
      <c r="B8" s="309"/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  <c r="T8" s="309"/>
      <c r="U8" s="309"/>
      <c r="V8" s="309"/>
      <c r="W8" s="309"/>
      <c r="X8" s="309"/>
      <c r="Y8" s="309"/>
      <c r="Z8" s="9"/>
      <c r="AA8" s="310" t="s">
        <v>5</v>
      </c>
      <c r="AB8" s="311"/>
      <c r="AC8" s="312"/>
      <c r="AD8" s="312"/>
      <c r="AE8" s="312"/>
      <c r="AF8" s="312"/>
      <c r="AG8" s="313"/>
    </row>
    <row r="9" spans="1:33" ht="51" customHeight="1" thickBot="1" x14ac:dyDescent="0.25">
      <c r="A9" s="314" t="s">
        <v>6</v>
      </c>
      <c r="B9" s="315"/>
      <c r="C9" s="315"/>
      <c r="D9" s="315"/>
      <c r="E9" s="315"/>
      <c r="F9" s="316"/>
      <c r="G9" s="315"/>
      <c r="H9" s="315"/>
      <c r="I9" s="315"/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10"/>
      <c r="AA9" s="317" t="s">
        <v>7</v>
      </c>
      <c r="AB9" s="318"/>
      <c r="AC9" s="319"/>
      <c r="AD9" s="319"/>
      <c r="AE9" s="319"/>
      <c r="AF9" s="319"/>
      <c r="AG9" s="320"/>
    </row>
    <row r="10" spans="1:33" s="16" customFormat="1" ht="36.75" customHeight="1" thickBot="1" x14ac:dyDescent="0.25">
      <c r="A10" s="11"/>
      <c r="B10" s="12"/>
      <c r="C10" s="12"/>
      <c r="D10" s="13"/>
      <c r="E10" s="14" t="s">
        <v>8</v>
      </c>
      <c r="F10" s="15" t="s">
        <v>9</v>
      </c>
      <c r="G10" s="12"/>
      <c r="H10" s="12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87"/>
      <c r="AD10" s="287"/>
      <c r="AE10" s="287"/>
      <c r="AF10" s="287"/>
      <c r="AG10" s="288"/>
    </row>
    <row r="11" spans="1:33" s="18" customFormat="1" ht="18" customHeight="1" thickBot="1" x14ac:dyDescent="0.25">
      <c r="A11" s="289" t="s">
        <v>10</v>
      </c>
      <c r="B11" s="291" t="s">
        <v>11</v>
      </c>
      <c r="C11" s="293" t="s">
        <v>4</v>
      </c>
      <c r="D11" s="295" t="s">
        <v>12</v>
      </c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17"/>
      <c r="AC11" s="297" t="s">
        <v>13</v>
      </c>
      <c r="AD11" s="299" t="s">
        <v>14</v>
      </c>
      <c r="AE11" s="299"/>
      <c r="AF11" s="299"/>
      <c r="AG11" s="297" t="s">
        <v>15</v>
      </c>
    </row>
    <row r="12" spans="1:33" s="18" customFormat="1" ht="37.5" customHeight="1" x14ac:dyDescent="0.2">
      <c r="A12" s="290"/>
      <c r="B12" s="292"/>
      <c r="C12" s="294"/>
      <c r="D12" s="295"/>
      <c r="E12" s="301" t="s">
        <v>16</v>
      </c>
      <c r="F12" s="282"/>
      <c r="G12" s="281" t="s">
        <v>17</v>
      </c>
      <c r="H12" s="282"/>
      <c r="I12" s="281" t="s">
        <v>18</v>
      </c>
      <c r="J12" s="282"/>
      <c r="K12" s="281" t="s">
        <v>19</v>
      </c>
      <c r="L12" s="282"/>
      <c r="M12" s="281" t="s">
        <v>20</v>
      </c>
      <c r="N12" s="282"/>
      <c r="O12" s="281" t="s">
        <v>21</v>
      </c>
      <c r="P12" s="282"/>
      <c r="Q12" s="281" t="s">
        <v>22</v>
      </c>
      <c r="R12" s="282"/>
      <c r="S12" s="281" t="s">
        <v>23</v>
      </c>
      <c r="T12" s="282"/>
      <c r="U12" s="283" t="s">
        <v>24</v>
      </c>
      <c r="V12" s="284"/>
      <c r="W12" s="281" t="s">
        <v>25</v>
      </c>
      <c r="X12" s="282"/>
      <c r="Y12" s="283" t="s">
        <v>26</v>
      </c>
      <c r="Z12" s="285"/>
      <c r="AA12" s="286" t="s">
        <v>27</v>
      </c>
      <c r="AB12" s="286"/>
      <c r="AC12" s="298"/>
      <c r="AD12" s="276" t="s">
        <v>28</v>
      </c>
      <c r="AE12" s="276" t="s">
        <v>29</v>
      </c>
      <c r="AF12" s="276" t="s">
        <v>30</v>
      </c>
      <c r="AG12" s="300"/>
    </row>
    <row r="13" spans="1:33" ht="39" customHeight="1" x14ac:dyDescent="0.2">
      <c r="A13" s="290"/>
      <c r="B13" s="292"/>
      <c r="C13" s="294"/>
      <c r="D13" s="295"/>
      <c r="E13" s="19" t="s">
        <v>31</v>
      </c>
      <c r="F13" s="20" t="s">
        <v>32</v>
      </c>
      <c r="G13" s="21" t="s">
        <v>31</v>
      </c>
      <c r="H13" s="20" t="s">
        <v>32</v>
      </c>
      <c r="I13" s="21" t="s">
        <v>31</v>
      </c>
      <c r="J13" s="20" t="s">
        <v>32</v>
      </c>
      <c r="K13" s="21" t="s">
        <v>31</v>
      </c>
      <c r="L13" s="20" t="s">
        <v>32</v>
      </c>
      <c r="M13" s="21" t="s">
        <v>31</v>
      </c>
      <c r="N13" s="20" t="s">
        <v>32</v>
      </c>
      <c r="O13" s="21" t="s">
        <v>31</v>
      </c>
      <c r="P13" s="20" t="s">
        <v>32</v>
      </c>
      <c r="Q13" s="21" t="s">
        <v>31</v>
      </c>
      <c r="R13" s="20" t="s">
        <v>32</v>
      </c>
      <c r="S13" s="21" t="s">
        <v>31</v>
      </c>
      <c r="T13" s="20" t="s">
        <v>32</v>
      </c>
      <c r="U13" s="21" t="s">
        <v>31</v>
      </c>
      <c r="V13" s="20" t="s">
        <v>32</v>
      </c>
      <c r="W13" s="21" t="s">
        <v>31</v>
      </c>
      <c r="X13" s="20" t="s">
        <v>32</v>
      </c>
      <c r="Y13" s="21" t="s">
        <v>31</v>
      </c>
      <c r="Z13" s="20" t="s">
        <v>32</v>
      </c>
      <c r="AA13" s="21" t="s">
        <v>31</v>
      </c>
      <c r="AB13" s="20" t="s">
        <v>32</v>
      </c>
      <c r="AC13" s="298"/>
      <c r="AD13" s="276"/>
      <c r="AE13" s="276"/>
      <c r="AF13" s="276"/>
      <c r="AG13" s="300"/>
    </row>
    <row r="14" spans="1:33" ht="17.25" customHeight="1" x14ac:dyDescent="0.2">
      <c r="A14" s="277" t="s">
        <v>33</v>
      </c>
      <c r="B14" s="277"/>
      <c r="C14" s="277"/>
      <c r="D14" s="277"/>
      <c r="E14" s="22"/>
      <c r="F14" s="23"/>
      <c r="G14" s="22"/>
      <c r="H14" s="23"/>
      <c r="I14" s="22"/>
      <c r="J14" s="23"/>
      <c r="K14" s="22"/>
      <c r="L14" s="23"/>
      <c r="M14" s="22"/>
      <c r="N14" s="23"/>
      <c r="O14" s="22"/>
      <c r="P14" s="23"/>
      <c r="Q14" s="22"/>
      <c r="R14" s="23"/>
      <c r="S14" s="22"/>
      <c r="T14" s="23"/>
      <c r="U14" s="22"/>
      <c r="V14" s="23"/>
      <c r="W14" s="22"/>
      <c r="X14" s="23"/>
      <c r="Y14" s="22"/>
      <c r="Z14" s="23"/>
      <c r="AA14" s="22"/>
      <c r="AB14" s="23"/>
      <c r="AC14" s="24"/>
      <c r="AD14" s="25"/>
      <c r="AE14" s="25"/>
      <c r="AF14" s="25"/>
      <c r="AG14" s="26"/>
    </row>
    <row r="15" spans="1:33" ht="66.75" customHeight="1" x14ac:dyDescent="0.2">
      <c r="A15" s="278" t="s">
        <v>34</v>
      </c>
      <c r="B15" s="163" t="s">
        <v>380</v>
      </c>
      <c r="C15" s="28" t="s">
        <v>35</v>
      </c>
      <c r="D15" s="29" t="s">
        <v>383</v>
      </c>
      <c r="E15" s="30" t="s">
        <v>31</v>
      </c>
      <c r="F15" s="31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3" t="s">
        <v>388</v>
      </c>
      <c r="AD15" s="34" t="s">
        <v>36</v>
      </c>
      <c r="AE15" s="34" t="s">
        <v>36</v>
      </c>
      <c r="AF15" s="34"/>
      <c r="AG15" s="35"/>
    </row>
    <row r="16" spans="1:33" ht="66.75" customHeight="1" x14ac:dyDescent="0.2">
      <c r="A16" s="278"/>
      <c r="B16" s="164" t="s">
        <v>381</v>
      </c>
      <c r="C16" s="36" t="s">
        <v>37</v>
      </c>
      <c r="D16" s="37" t="s">
        <v>384</v>
      </c>
      <c r="E16" s="30" t="s">
        <v>31</v>
      </c>
      <c r="F16" s="31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3" t="s">
        <v>388</v>
      </c>
      <c r="AD16" s="34" t="s">
        <v>36</v>
      </c>
      <c r="AE16" s="34" t="s">
        <v>36</v>
      </c>
      <c r="AF16" s="34"/>
      <c r="AG16" s="35"/>
    </row>
    <row r="17" spans="1:33" ht="66.75" customHeight="1" x14ac:dyDescent="0.2">
      <c r="A17" s="278"/>
      <c r="B17" s="38" t="s">
        <v>377</v>
      </c>
      <c r="C17" s="227" t="s">
        <v>382</v>
      </c>
      <c r="D17" s="39" t="s">
        <v>386</v>
      </c>
      <c r="E17" s="30" t="s">
        <v>31</v>
      </c>
      <c r="F17" s="31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3" t="s">
        <v>388</v>
      </c>
      <c r="AD17" s="34" t="s">
        <v>36</v>
      </c>
      <c r="AE17" s="34" t="s">
        <v>36</v>
      </c>
      <c r="AF17" s="34"/>
      <c r="AG17" s="35"/>
    </row>
    <row r="18" spans="1:33" ht="66.75" customHeight="1" x14ac:dyDescent="0.2">
      <c r="A18" s="278"/>
      <c r="B18" s="38" t="s">
        <v>385</v>
      </c>
      <c r="C18" s="227"/>
      <c r="D18" s="39" t="s">
        <v>376</v>
      </c>
      <c r="E18" s="30" t="s">
        <v>31</v>
      </c>
      <c r="F18" s="31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3" t="s">
        <v>388</v>
      </c>
      <c r="AD18" s="34" t="s">
        <v>36</v>
      </c>
      <c r="AE18" s="34" t="s">
        <v>36</v>
      </c>
      <c r="AF18" s="34"/>
      <c r="AG18" s="35"/>
    </row>
    <row r="19" spans="1:33" ht="14.25" customHeight="1" x14ac:dyDescent="0.2">
      <c r="A19" s="278"/>
      <c r="B19" s="279" t="s">
        <v>38</v>
      </c>
      <c r="C19" s="280"/>
      <c r="D19" s="280"/>
      <c r="E19" s="40"/>
      <c r="F19" s="31"/>
      <c r="G19" s="31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5"/>
      <c r="AD19" s="34"/>
      <c r="AE19" s="34"/>
      <c r="AF19" s="34"/>
      <c r="AG19" s="35"/>
    </row>
    <row r="20" spans="1:33" ht="66.75" customHeight="1" x14ac:dyDescent="0.2">
      <c r="A20" s="278"/>
      <c r="B20" s="38" t="s">
        <v>373</v>
      </c>
      <c r="C20" s="38" t="s">
        <v>39</v>
      </c>
      <c r="D20" s="39" t="s">
        <v>389</v>
      </c>
      <c r="E20" s="30"/>
      <c r="F20" s="31"/>
      <c r="G20" s="31"/>
      <c r="H20" s="31"/>
      <c r="I20" s="32"/>
      <c r="J20" s="32"/>
      <c r="K20" s="31" t="s">
        <v>31</v>
      </c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3" t="s">
        <v>388</v>
      </c>
      <c r="AD20" s="34" t="s">
        <v>36</v>
      </c>
      <c r="AE20" s="34" t="s">
        <v>36</v>
      </c>
      <c r="AF20" s="34" t="s">
        <v>36</v>
      </c>
      <c r="AG20" s="35"/>
    </row>
    <row r="21" spans="1:33" s="42" customFormat="1" ht="81" customHeight="1" x14ac:dyDescent="0.2">
      <c r="A21" s="278"/>
      <c r="B21" s="38" t="s">
        <v>40</v>
      </c>
      <c r="C21" s="38" t="s">
        <v>41</v>
      </c>
      <c r="D21" s="39" t="s">
        <v>42</v>
      </c>
      <c r="E21" s="30" t="s">
        <v>31</v>
      </c>
      <c r="F21" s="30"/>
      <c r="G21" s="41"/>
      <c r="H21" s="41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3" t="s">
        <v>388</v>
      </c>
      <c r="AD21" s="34" t="s">
        <v>36</v>
      </c>
      <c r="AE21" s="34" t="s">
        <v>36</v>
      </c>
      <c r="AF21" s="34"/>
      <c r="AG21" s="35"/>
    </row>
    <row r="22" spans="1:33" s="42" customFormat="1" ht="81" customHeight="1" x14ac:dyDescent="0.2">
      <c r="A22" s="278"/>
      <c r="B22" s="38" t="s">
        <v>43</v>
      </c>
      <c r="C22" s="38" t="s">
        <v>44</v>
      </c>
      <c r="D22" s="38" t="s">
        <v>45</v>
      </c>
      <c r="E22" s="43"/>
      <c r="F22" s="43"/>
      <c r="G22" s="30" t="s">
        <v>31</v>
      </c>
      <c r="H22" s="4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3" t="s">
        <v>388</v>
      </c>
      <c r="AD22" s="34" t="s">
        <v>36</v>
      </c>
      <c r="AE22" s="34" t="s">
        <v>36</v>
      </c>
      <c r="AF22" s="34"/>
      <c r="AG22" s="35"/>
    </row>
    <row r="23" spans="1:33" s="42" customFormat="1" ht="81" customHeight="1" x14ac:dyDescent="0.2">
      <c r="A23" s="278"/>
      <c r="B23" s="38" t="s">
        <v>43</v>
      </c>
      <c r="C23" s="38" t="s">
        <v>44</v>
      </c>
      <c r="D23" s="38" t="s">
        <v>46</v>
      </c>
      <c r="E23" s="43"/>
      <c r="F23" s="43"/>
      <c r="G23" s="30" t="s">
        <v>31</v>
      </c>
      <c r="H23" s="4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3" t="s">
        <v>388</v>
      </c>
      <c r="AD23" s="34"/>
      <c r="AE23" s="34"/>
      <c r="AF23" s="34"/>
      <c r="AG23" s="35"/>
    </row>
    <row r="24" spans="1:33" s="42" customFormat="1" ht="67.5" customHeight="1" x14ac:dyDescent="0.2">
      <c r="A24" s="278"/>
      <c r="B24" s="38" t="s">
        <v>47</v>
      </c>
      <c r="C24" s="38" t="s">
        <v>48</v>
      </c>
      <c r="D24" s="39" t="s">
        <v>49</v>
      </c>
      <c r="E24" s="30"/>
      <c r="F24" s="30"/>
      <c r="G24" s="30" t="s">
        <v>31</v>
      </c>
      <c r="H24" s="30"/>
      <c r="I24" s="30" t="s">
        <v>31</v>
      </c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3" t="s">
        <v>388</v>
      </c>
      <c r="AD24" s="34" t="s">
        <v>36</v>
      </c>
      <c r="AE24" s="34" t="s">
        <v>36</v>
      </c>
      <c r="AF24" s="34"/>
      <c r="AG24" s="35"/>
    </row>
    <row r="25" spans="1:33" s="42" customFormat="1" ht="67.5" customHeight="1" x14ac:dyDescent="0.2">
      <c r="A25" s="278"/>
      <c r="B25" s="38" t="s">
        <v>50</v>
      </c>
      <c r="C25" s="38" t="s">
        <v>51</v>
      </c>
      <c r="D25" s="39" t="s">
        <v>52</v>
      </c>
      <c r="E25" s="30"/>
      <c r="F25" s="30"/>
      <c r="G25" s="30"/>
      <c r="H25" s="30"/>
      <c r="I25" s="30" t="s">
        <v>31</v>
      </c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3" t="s">
        <v>388</v>
      </c>
      <c r="AD25" s="34" t="s">
        <v>36</v>
      </c>
      <c r="AE25" s="34" t="s">
        <v>36</v>
      </c>
      <c r="AF25" s="34"/>
      <c r="AG25" s="35"/>
    </row>
    <row r="26" spans="1:33" s="42" customFormat="1" ht="15.75" customHeight="1" x14ac:dyDescent="0.2">
      <c r="A26" s="27"/>
      <c r="B26" s="271" t="s">
        <v>53</v>
      </c>
      <c r="C26" s="245"/>
      <c r="D26" s="245"/>
      <c r="E26" s="44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3"/>
      <c r="AD26" s="45"/>
      <c r="AE26" s="45"/>
      <c r="AF26" s="45"/>
      <c r="AG26" s="46"/>
    </row>
    <row r="27" spans="1:33" s="42" customFormat="1" ht="94.5" customHeight="1" x14ac:dyDescent="0.2">
      <c r="A27" s="272" t="s">
        <v>34</v>
      </c>
      <c r="B27" s="217" t="s">
        <v>54</v>
      </c>
      <c r="C27" s="38" t="s">
        <v>55</v>
      </c>
      <c r="D27" s="39" t="s">
        <v>56</v>
      </c>
      <c r="E27" s="30" t="s">
        <v>31</v>
      </c>
      <c r="F27" s="30"/>
      <c r="G27" s="30" t="s">
        <v>31</v>
      </c>
      <c r="H27" s="30"/>
      <c r="I27" s="30" t="s">
        <v>31</v>
      </c>
      <c r="J27" s="30"/>
      <c r="K27" s="30" t="s">
        <v>31</v>
      </c>
      <c r="L27" s="30"/>
      <c r="M27" s="30" t="s">
        <v>31</v>
      </c>
      <c r="N27" s="30"/>
      <c r="O27" s="30" t="s">
        <v>31</v>
      </c>
      <c r="P27" s="30"/>
      <c r="Q27" s="30" t="s">
        <v>31</v>
      </c>
      <c r="R27" s="30"/>
      <c r="S27" s="30" t="s">
        <v>31</v>
      </c>
      <c r="T27" s="30"/>
      <c r="U27" s="30" t="s">
        <v>31</v>
      </c>
      <c r="V27" s="30"/>
      <c r="W27" s="30" t="s">
        <v>31</v>
      </c>
      <c r="X27" s="30"/>
      <c r="Y27" s="30" t="s">
        <v>31</v>
      </c>
      <c r="Z27" s="30"/>
      <c r="AA27" s="30" t="s">
        <v>31</v>
      </c>
      <c r="AB27" s="30"/>
      <c r="AC27" s="33" t="s">
        <v>388</v>
      </c>
      <c r="AD27" s="34" t="s">
        <v>36</v>
      </c>
      <c r="AE27" s="34" t="s">
        <v>36</v>
      </c>
      <c r="AF27" s="34"/>
      <c r="AG27" s="35"/>
    </row>
    <row r="28" spans="1:33" s="42" customFormat="1" ht="111" customHeight="1" x14ac:dyDescent="0.2">
      <c r="A28" s="272"/>
      <c r="B28" s="218"/>
      <c r="C28" s="39" t="s">
        <v>57</v>
      </c>
      <c r="D28" s="48" t="s">
        <v>58</v>
      </c>
      <c r="E28" s="51" t="s">
        <v>31</v>
      </c>
      <c r="F28" s="50"/>
      <c r="G28" s="51" t="s">
        <v>31</v>
      </c>
      <c r="H28" s="51"/>
      <c r="I28" s="51" t="s">
        <v>31</v>
      </c>
      <c r="J28" s="50"/>
      <c r="K28" s="51" t="s">
        <v>31</v>
      </c>
      <c r="L28" s="50"/>
      <c r="M28" s="51" t="s">
        <v>31</v>
      </c>
      <c r="N28" s="50"/>
      <c r="O28" s="51" t="s">
        <v>31</v>
      </c>
      <c r="P28" s="50"/>
      <c r="Q28" s="51" t="s">
        <v>31</v>
      </c>
      <c r="R28" s="50"/>
      <c r="S28" s="51" t="s">
        <v>31</v>
      </c>
      <c r="T28" s="50"/>
      <c r="U28" s="51" t="s">
        <v>31</v>
      </c>
      <c r="V28" s="50"/>
      <c r="W28" s="51" t="s">
        <v>31</v>
      </c>
      <c r="X28" s="50"/>
      <c r="Y28" s="51" t="s">
        <v>31</v>
      </c>
      <c r="Z28" s="50"/>
      <c r="AA28" s="51" t="s">
        <v>31</v>
      </c>
      <c r="AB28" s="50"/>
      <c r="AC28" s="33" t="s">
        <v>388</v>
      </c>
      <c r="AD28" s="34" t="s">
        <v>36</v>
      </c>
      <c r="AE28" s="34" t="s">
        <v>36</v>
      </c>
      <c r="AF28" s="34"/>
      <c r="AG28" s="52" t="s">
        <v>59</v>
      </c>
    </row>
    <row r="29" spans="1:33" s="42" customFormat="1" ht="15" customHeight="1" x14ac:dyDescent="0.2">
      <c r="A29" s="272"/>
      <c r="B29" s="214" t="s">
        <v>60</v>
      </c>
      <c r="C29" s="215"/>
      <c r="D29" s="215"/>
      <c r="E29" s="49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3"/>
      <c r="AD29" s="54"/>
      <c r="AE29" s="54"/>
      <c r="AF29" s="54"/>
      <c r="AG29" s="54"/>
    </row>
    <row r="30" spans="1:33" s="42" customFormat="1" ht="94.5" customHeight="1" x14ac:dyDescent="0.2">
      <c r="A30" s="272"/>
      <c r="B30" s="48" t="s">
        <v>61</v>
      </c>
      <c r="C30" s="48" t="s">
        <v>62</v>
      </c>
      <c r="D30" s="55" t="s">
        <v>63</v>
      </c>
      <c r="E30" s="30" t="s">
        <v>31</v>
      </c>
      <c r="F30" s="30"/>
      <c r="G30" s="30" t="s">
        <v>31</v>
      </c>
      <c r="H30" s="30"/>
      <c r="I30" s="30" t="s">
        <v>31</v>
      </c>
      <c r="J30" s="30"/>
      <c r="K30" s="30" t="s">
        <v>31</v>
      </c>
      <c r="L30" s="30"/>
      <c r="M30" s="30" t="s">
        <v>31</v>
      </c>
      <c r="N30" s="30"/>
      <c r="O30" s="30" t="s">
        <v>31</v>
      </c>
      <c r="P30" s="30"/>
      <c r="Q30" s="30" t="s">
        <v>31</v>
      </c>
      <c r="R30" s="30"/>
      <c r="S30" s="30" t="s">
        <v>31</v>
      </c>
      <c r="T30" s="30"/>
      <c r="U30" s="30" t="s">
        <v>31</v>
      </c>
      <c r="V30" s="30"/>
      <c r="W30" s="30" t="s">
        <v>31</v>
      </c>
      <c r="X30" s="30"/>
      <c r="Y30" s="30" t="s">
        <v>31</v>
      </c>
      <c r="Z30" s="30"/>
      <c r="AA30" s="30" t="s">
        <v>31</v>
      </c>
      <c r="AB30" s="30"/>
      <c r="AC30" s="33" t="s">
        <v>388</v>
      </c>
      <c r="AD30" s="34" t="s">
        <v>36</v>
      </c>
      <c r="AE30" s="34" t="s">
        <v>36</v>
      </c>
      <c r="AF30" s="34"/>
      <c r="AG30" s="35"/>
    </row>
    <row r="31" spans="1:33" s="42" customFormat="1" ht="13.5" customHeight="1" x14ac:dyDescent="0.2">
      <c r="A31" s="273" t="s">
        <v>34</v>
      </c>
      <c r="B31" s="254" t="s">
        <v>64</v>
      </c>
      <c r="C31" s="254"/>
      <c r="D31" s="214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3"/>
      <c r="AD31" s="54"/>
      <c r="AE31" s="54"/>
      <c r="AF31" s="54"/>
      <c r="AG31" s="54"/>
    </row>
    <row r="32" spans="1:33" s="42" customFormat="1" ht="94.5" customHeight="1" x14ac:dyDescent="0.2">
      <c r="A32" s="273"/>
      <c r="B32" s="274" t="s">
        <v>65</v>
      </c>
      <c r="C32" s="38" t="s">
        <v>66</v>
      </c>
      <c r="D32" s="217" t="s">
        <v>67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40" t="s">
        <v>31</v>
      </c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33" t="s">
        <v>388</v>
      </c>
      <c r="AD32" s="34" t="s">
        <v>36</v>
      </c>
      <c r="AE32" s="34" t="s">
        <v>36</v>
      </c>
      <c r="AF32" s="34"/>
      <c r="AG32" s="35"/>
    </row>
    <row r="33" spans="1:33" s="42" customFormat="1" ht="94.5" customHeight="1" x14ac:dyDescent="0.2">
      <c r="A33" s="273"/>
      <c r="B33" s="275"/>
      <c r="C33" s="47" t="s">
        <v>68</v>
      </c>
      <c r="D33" s="218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40" t="s">
        <v>31</v>
      </c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33" t="s">
        <v>388</v>
      </c>
      <c r="AD33" s="34" t="s">
        <v>36</v>
      </c>
      <c r="AE33" s="34" t="s">
        <v>36</v>
      </c>
      <c r="AF33" s="34"/>
      <c r="AG33" s="35"/>
    </row>
    <row r="34" spans="1:33" s="42" customFormat="1" ht="13.5" customHeight="1" x14ac:dyDescent="0.2">
      <c r="A34" s="268" t="s">
        <v>34</v>
      </c>
      <c r="B34" s="228" t="s">
        <v>69</v>
      </c>
      <c r="C34" s="228"/>
      <c r="D34" s="229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7"/>
      <c r="AD34" s="58"/>
      <c r="AE34" s="58"/>
      <c r="AF34" s="58"/>
      <c r="AG34" s="58"/>
    </row>
    <row r="35" spans="1:33" s="42" customFormat="1" ht="67.5" customHeight="1" x14ac:dyDescent="0.2">
      <c r="A35" s="269"/>
      <c r="B35" s="218" t="s">
        <v>70</v>
      </c>
      <c r="C35" s="218" t="s">
        <v>71</v>
      </c>
      <c r="D35" s="59" t="s">
        <v>72</v>
      </c>
      <c r="E35" s="30"/>
      <c r="F35" s="30"/>
      <c r="G35" s="30"/>
      <c r="H35" s="30"/>
      <c r="I35" s="30" t="s">
        <v>31</v>
      </c>
      <c r="J35" s="30"/>
      <c r="K35" s="30" t="s">
        <v>31</v>
      </c>
      <c r="L35" s="30"/>
      <c r="M35" s="40" t="s">
        <v>31</v>
      </c>
      <c r="N35" s="30"/>
      <c r="O35" s="30" t="s">
        <v>31</v>
      </c>
      <c r="P35" s="30"/>
      <c r="Q35" s="30" t="s">
        <v>31</v>
      </c>
      <c r="R35" s="30"/>
      <c r="S35" s="30" t="s">
        <v>31</v>
      </c>
      <c r="T35" s="30"/>
      <c r="U35" s="30" t="s">
        <v>31</v>
      </c>
      <c r="V35" s="30"/>
      <c r="W35" s="30" t="s">
        <v>31</v>
      </c>
      <c r="X35" s="30"/>
      <c r="Y35" s="30" t="s">
        <v>31</v>
      </c>
      <c r="Z35" s="30"/>
      <c r="AA35" s="30" t="s">
        <v>31</v>
      </c>
      <c r="AB35" s="30"/>
      <c r="AC35" s="33" t="s">
        <v>388</v>
      </c>
      <c r="AD35" s="34" t="s">
        <v>36</v>
      </c>
      <c r="AE35" s="34" t="s">
        <v>36</v>
      </c>
      <c r="AF35" s="34"/>
      <c r="AG35" s="35"/>
    </row>
    <row r="36" spans="1:33" s="42" customFormat="1" ht="69.75" customHeight="1" x14ac:dyDescent="0.2">
      <c r="A36" s="269"/>
      <c r="B36" s="227"/>
      <c r="C36" s="227"/>
      <c r="D36" s="39" t="s">
        <v>390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3" t="s">
        <v>388</v>
      </c>
      <c r="AD36" s="34" t="s">
        <v>36</v>
      </c>
      <c r="AE36" s="34" t="s">
        <v>36</v>
      </c>
      <c r="AF36" s="34"/>
      <c r="AG36" s="35"/>
    </row>
    <row r="37" spans="1:33" s="42" customFormat="1" ht="84.75" customHeight="1" x14ac:dyDescent="0.2">
      <c r="A37" s="270"/>
      <c r="B37" s="227"/>
      <c r="C37" s="227"/>
      <c r="D37" s="60" t="s">
        <v>73</v>
      </c>
      <c r="E37" s="30"/>
      <c r="F37" s="30"/>
      <c r="G37" s="30"/>
      <c r="H37" s="30"/>
      <c r="I37" s="30"/>
      <c r="J37" s="30"/>
      <c r="K37" s="30" t="s">
        <v>31</v>
      </c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 t="s">
        <v>31</v>
      </c>
      <c r="Z37" s="30"/>
      <c r="AA37" s="30"/>
      <c r="AB37" s="30"/>
      <c r="AC37" s="33" t="s">
        <v>388</v>
      </c>
      <c r="AD37" s="34" t="s">
        <v>36</v>
      </c>
      <c r="AE37" s="34" t="s">
        <v>36</v>
      </c>
      <c r="AF37" s="34"/>
      <c r="AG37" s="46"/>
    </row>
    <row r="38" spans="1:33" s="42" customFormat="1" ht="13.5" customHeight="1" x14ac:dyDescent="0.2">
      <c r="A38" s="223" t="s">
        <v>74</v>
      </c>
      <c r="B38" s="228" t="s">
        <v>75</v>
      </c>
      <c r="C38" s="228"/>
      <c r="D38" s="229"/>
      <c r="E38" s="50"/>
      <c r="F38" s="50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3"/>
      <c r="AD38" s="45"/>
      <c r="AE38" s="45"/>
      <c r="AF38" s="45"/>
      <c r="AG38" s="45"/>
    </row>
    <row r="39" spans="1:33" s="42" customFormat="1" ht="72.75" customHeight="1" x14ac:dyDescent="0.2">
      <c r="A39" s="223"/>
      <c r="B39" s="233" t="s">
        <v>76</v>
      </c>
      <c r="C39" s="227" t="s">
        <v>77</v>
      </c>
      <c r="D39" s="39" t="s">
        <v>78</v>
      </c>
      <c r="E39" s="30"/>
      <c r="F39" s="30"/>
      <c r="G39" s="30"/>
      <c r="H39" s="30"/>
      <c r="I39" s="30"/>
      <c r="J39" s="30"/>
      <c r="K39" s="30" t="s">
        <v>31</v>
      </c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3" t="s">
        <v>388</v>
      </c>
      <c r="AD39" s="66" t="s">
        <v>36</v>
      </c>
      <c r="AE39" s="66" t="s">
        <v>36</v>
      </c>
      <c r="AF39" s="66"/>
      <c r="AG39" s="67"/>
    </row>
    <row r="40" spans="1:33" s="42" customFormat="1" ht="77.25" customHeight="1" x14ac:dyDescent="0.2">
      <c r="A40" s="223"/>
      <c r="B40" s="233"/>
      <c r="C40" s="227"/>
      <c r="D40" s="39" t="s">
        <v>79</v>
      </c>
      <c r="E40" s="30"/>
      <c r="F40" s="30"/>
      <c r="G40" s="30"/>
      <c r="H40" s="30"/>
      <c r="I40" s="30" t="s">
        <v>31</v>
      </c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3" t="s">
        <v>388</v>
      </c>
      <c r="AD40" s="66" t="s">
        <v>36</v>
      </c>
      <c r="AE40" s="66" t="s">
        <v>36</v>
      </c>
      <c r="AF40" s="66"/>
      <c r="AG40" s="67"/>
    </row>
    <row r="41" spans="1:33" s="42" customFormat="1" ht="77.25" customHeight="1" x14ac:dyDescent="0.2">
      <c r="A41" s="223"/>
      <c r="B41" s="233"/>
      <c r="C41" s="227"/>
      <c r="D41" s="39" t="s">
        <v>80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3" t="s">
        <v>388</v>
      </c>
      <c r="AD41" s="66" t="s">
        <v>36</v>
      </c>
      <c r="AE41" s="66" t="s">
        <v>36</v>
      </c>
      <c r="AF41" s="66"/>
      <c r="AG41" s="67"/>
    </row>
    <row r="42" spans="1:33" s="42" customFormat="1" ht="64.5" customHeight="1" x14ac:dyDescent="0.2">
      <c r="A42" s="223"/>
      <c r="B42" s="233"/>
      <c r="C42" s="227"/>
      <c r="D42" s="39" t="s">
        <v>81</v>
      </c>
      <c r="E42" s="30"/>
      <c r="F42" s="30"/>
      <c r="G42" s="30" t="s">
        <v>31</v>
      </c>
      <c r="H42" s="30"/>
      <c r="I42" s="30"/>
      <c r="J42" s="30"/>
      <c r="K42" s="30"/>
      <c r="L42" s="30"/>
      <c r="M42" s="43" t="s">
        <v>31</v>
      </c>
      <c r="N42" s="43"/>
      <c r="O42" s="30"/>
      <c r="P42" s="30"/>
      <c r="Q42" s="43"/>
      <c r="R42" s="43" t="s">
        <v>31</v>
      </c>
      <c r="S42" s="30"/>
      <c r="T42" s="30"/>
      <c r="U42" s="30"/>
      <c r="V42" s="30"/>
      <c r="W42" s="30" t="s">
        <v>31</v>
      </c>
      <c r="X42" s="30"/>
      <c r="Y42" s="30"/>
      <c r="Z42" s="30"/>
      <c r="AA42" s="30" t="s">
        <v>31</v>
      </c>
      <c r="AB42" s="30"/>
      <c r="AC42" s="33" t="s">
        <v>388</v>
      </c>
      <c r="AD42" s="66" t="s">
        <v>36</v>
      </c>
      <c r="AE42" s="66" t="s">
        <v>36</v>
      </c>
      <c r="AF42" s="66"/>
      <c r="AG42" s="67"/>
    </row>
    <row r="43" spans="1:33" s="42" customFormat="1" ht="69.75" customHeight="1" x14ac:dyDescent="0.2">
      <c r="A43" s="223"/>
      <c r="B43" s="233"/>
      <c r="C43" s="227"/>
      <c r="D43" s="39" t="s">
        <v>82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3" t="s">
        <v>388</v>
      </c>
      <c r="AD43" s="66" t="s">
        <v>36</v>
      </c>
      <c r="AE43" s="66" t="s">
        <v>36</v>
      </c>
      <c r="AF43" s="66"/>
      <c r="AG43" s="67"/>
    </row>
    <row r="44" spans="1:33" s="42" customFormat="1" ht="66.75" customHeight="1" x14ac:dyDescent="0.2">
      <c r="A44" s="223"/>
      <c r="B44" s="233"/>
      <c r="C44" s="227"/>
      <c r="D44" s="39" t="s">
        <v>83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3" t="s">
        <v>388</v>
      </c>
      <c r="AD44" s="66" t="s">
        <v>36</v>
      </c>
      <c r="AE44" s="66" t="s">
        <v>36</v>
      </c>
      <c r="AF44" s="66"/>
      <c r="AG44" s="67"/>
    </row>
    <row r="45" spans="1:33" s="42" customFormat="1" ht="60.75" customHeight="1" x14ac:dyDescent="0.2">
      <c r="A45" s="223"/>
      <c r="B45" s="233"/>
      <c r="C45" s="227"/>
      <c r="D45" s="39" t="s">
        <v>84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3" t="s">
        <v>388</v>
      </c>
      <c r="AD45" s="66" t="s">
        <v>36</v>
      </c>
      <c r="AE45" s="66" t="s">
        <v>36</v>
      </c>
      <c r="AF45" s="66"/>
      <c r="AG45" s="67"/>
    </row>
    <row r="46" spans="1:33" s="42" customFormat="1" ht="61.5" customHeight="1" x14ac:dyDescent="0.2">
      <c r="A46" s="223"/>
      <c r="B46" s="233"/>
      <c r="C46" s="227"/>
      <c r="D46" s="39" t="s">
        <v>85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 t="s">
        <v>31</v>
      </c>
      <c r="V46" s="30"/>
      <c r="W46" s="30"/>
      <c r="X46" s="30"/>
      <c r="Y46" s="30"/>
      <c r="Z46" s="30"/>
      <c r="AA46" s="30"/>
      <c r="AB46" s="30"/>
      <c r="AC46" s="33" t="s">
        <v>388</v>
      </c>
      <c r="AD46" s="66" t="s">
        <v>36</v>
      </c>
      <c r="AE46" s="66" t="s">
        <v>36</v>
      </c>
      <c r="AF46" s="66"/>
      <c r="AG46" s="67"/>
    </row>
    <row r="47" spans="1:33" s="42" customFormat="1" ht="61.5" customHeight="1" x14ac:dyDescent="0.2">
      <c r="A47" s="223"/>
      <c r="B47" s="233"/>
      <c r="C47" s="227"/>
      <c r="D47" s="39" t="s">
        <v>86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 t="s">
        <v>31</v>
      </c>
      <c r="V47" s="30"/>
      <c r="W47" s="30"/>
      <c r="X47" s="30"/>
      <c r="Y47" s="30"/>
      <c r="Z47" s="30"/>
      <c r="AA47" s="30"/>
      <c r="AB47" s="30"/>
      <c r="AC47" s="33" t="s">
        <v>388</v>
      </c>
      <c r="AD47" s="66" t="s">
        <v>36</v>
      </c>
      <c r="AE47" s="66" t="s">
        <v>36</v>
      </c>
      <c r="AF47" s="66"/>
      <c r="AG47" s="67"/>
    </row>
    <row r="48" spans="1:33" s="42" customFormat="1" ht="13.5" customHeight="1" x14ac:dyDescent="0.2">
      <c r="A48" s="223" t="s">
        <v>74</v>
      </c>
      <c r="B48" s="263" t="s">
        <v>87</v>
      </c>
      <c r="C48" s="263"/>
      <c r="D48" s="264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65"/>
      <c r="AD48" s="58"/>
      <c r="AE48" s="58"/>
      <c r="AF48" s="58"/>
      <c r="AG48" s="58"/>
    </row>
    <row r="49" spans="1:33" s="42" customFormat="1" ht="100.5" customHeight="1" x14ac:dyDescent="0.2">
      <c r="A49" s="223"/>
      <c r="B49" s="265" t="s">
        <v>88</v>
      </c>
      <c r="C49" s="48" t="s">
        <v>89</v>
      </c>
      <c r="D49" s="55" t="s">
        <v>90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 t="s">
        <v>31</v>
      </c>
      <c r="V49" s="30"/>
      <c r="W49" s="30"/>
      <c r="X49" s="30"/>
      <c r="Y49" s="30"/>
      <c r="Z49" s="30"/>
      <c r="AA49" s="30"/>
      <c r="AB49" s="30"/>
      <c r="AC49" s="33" t="s">
        <v>388</v>
      </c>
      <c r="AD49" s="66" t="s">
        <v>36</v>
      </c>
      <c r="AE49" s="66" t="s">
        <v>36</v>
      </c>
      <c r="AF49" s="66"/>
      <c r="AG49" s="67"/>
    </row>
    <row r="50" spans="1:33" s="42" customFormat="1" ht="100.5" customHeight="1" x14ac:dyDescent="0.2">
      <c r="A50" s="223"/>
      <c r="B50" s="265"/>
      <c r="C50" s="55" t="s">
        <v>91</v>
      </c>
      <c r="D50" s="55" t="s">
        <v>92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 t="s">
        <v>31</v>
      </c>
      <c r="V50" s="30"/>
      <c r="W50" s="30"/>
      <c r="X50" s="30"/>
      <c r="Y50" s="30"/>
      <c r="Z50" s="30"/>
      <c r="AA50" s="30"/>
      <c r="AB50" s="30"/>
      <c r="AC50" s="33" t="s">
        <v>388</v>
      </c>
      <c r="AD50" s="66" t="s">
        <v>36</v>
      </c>
      <c r="AE50" s="66" t="s">
        <v>36</v>
      </c>
      <c r="AF50" s="66"/>
      <c r="AG50" s="67"/>
    </row>
    <row r="51" spans="1:33" s="42" customFormat="1" ht="15" customHeight="1" x14ac:dyDescent="0.2">
      <c r="A51" s="266" t="s">
        <v>74</v>
      </c>
      <c r="B51" s="228" t="s">
        <v>93</v>
      </c>
      <c r="C51" s="228"/>
      <c r="D51" s="229"/>
      <c r="E51" s="50"/>
      <c r="F51" s="50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5"/>
      <c r="AD51" s="45"/>
      <c r="AE51" s="45"/>
      <c r="AF51" s="45"/>
      <c r="AG51" s="45"/>
    </row>
    <row r="52" spans="1:33" s="42" customFormat="1" ht="72" customHeight="1" x14ac:dyDescent="0.2">
      <c r="A52" s="261"/>
      <c r="B52" s="227" t="s">
        <v>94</v>
      </c>
      <c r="C52" s="227" t="s">
        <v>95</v>
      </c>
      <c r="D52" s="39" t="s">
        <v>96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3" t="s">
        <v>388</v>
      </c>
      <c r="AD52" s="68" t="s">
        <v>97</v>
      </c>
      <c r="AE52" s="66"/>
      <c r="AF52" s="66"/>
      <c r="AG52" s="46"/>
    </row>
    <row r="53" spans="1:33" s="42" customFormat="1" ht="75" customHeight="1" x14ac:dyDescent="0.2">
      <c r="A53" s="261"/>
      <c r="B53" s="227"/>
      <c r="C53" s="227"/>
      <c r="D53" s="39" t="s">
        <v>98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43"/>
      <c r="V53" s="43"/>
      <c r="W53" s="30"/>
      <c r="X53" s="30"/>
      <c r="Y53" s="30"/>
      <c r="Z53" s="30"/>
      <c r="AA53" s="30"/>
      <c r="AB53" s="30"/>
      <c r="AC53" s="33" t="s">
        <v>388</v>
      </c>
      <c r="AD53" s="68" t="s">
        <v>97</v>
      </c>
      <c r="AE53" s="68" t="s">
        <v>97</v>
      </c>
      <c r="AF53" s="66"/>
      <c r="AG53" s="46"/>
    </row>
    <row r="54" spans="1:33" s="42" customFormat="1" ht="75" customHeight="1" x14ac:dyDescent="0.2">
      <c r="A54" s="261"/>
      <c r="B54" s="227"/>
      <c r="C54" s="227"/>
      <c r="D54" s="39" t="s">
        <v>99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43"/>
      <c r="V54" s="43"/>
      <c r="W54" s="30"/>
      <c r="X54" s="30"/>
      <c r="Y54" s="30"/>
      <c r="Z54" s="30"/>
      <c r="AA54" s="30"/>
      <c r="AB54" s="30"/>
      <c r="AC54" s="33" t="s">
        <v>388</v>
      </c>
      <c r="AD54" s="68"/>
      <c r="AE54" s="68"/>
      <c r="AF54" s="66"/>
      <c r="AG54" s="46"/>
    </row>
    <row r="55" spans="1:33" s="42" customFormat="1" ht="90" customHeight="1" thickBot="1" x14ac:dyDescent="0.25">
      <c r="A55" s="267"/>
      <c r="B55" s="227"/>
      <c r="C55" s="227"/>
      <c r="D55" s="39" t="s">
        <v>100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3" t="s">
        <v>388</v>
      </c>
      <c r="AD55" s="68" t="s">
        <v>97</v>
      </c>
      <c r="AE55" s="66"/>
      <c r="AF55" s="66"/>
      <c r="AG55" s="46"/>
    </row>
    <row r="56" spans="1:33" s="42" customFormat="1" ht="15.75" customHeight="1" x14ac:dyDescent="0.2">
      <c r="A56" s="260" t="s">
        <v>74</v>
      </c>
      <c r="B56" s="226" t="s">
        <v>101</v>
      </c>
      <c r="C56" s="226"/>
      <c r="D56" s="226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65"/>
      <c r="AD56" s="58"/>
      <c r="AE56" s="58"/>
      <c r="AF56" s="58"/>
      <c r="AG56" s="58"/>
    </row>
    <row r="57" spans="1:33" s="42" customFormat="1" ht="66.75" customHeight="1" x14ac:dyDescent="0.2">
      <c r="A57" s="261"/>
      <c r="B57" s="217" t="s">
        <v>102</v>
      </c>
      <c r="C57" s="230" t="s">
        <v>103</v>
      </c>
      <c r="D57" s="39" t="s">
        <v>104</v>
      </c>
      <c r="E57" s="30"/>
      <c r="F57" s="30"/>
      <c r="G57" s="68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43"/>
      <c r="V57" s="43"/>
      <c r="W57" s="30"/>
      <c r="X57" s="30"/>
      <c r="Y57" s="30"/>
      <c r="Z57" s="30"/>
      <c r="AA57" s="30"/>
      <c r="AB57" s="30"/>
      <c r="AC57" s="33" t="s">
        <v>388</v>
      </c>
      <c r="AD57" s="68" t="s">
        <v>97</v>
      </c>
      <c r="AE57" s="68" t="s">
        <v>97</v>
      </c>
      <c r="AF57" s="66"/>
      <c r="AG57" s="46"/>
    </row>
    <row r="58" spans="1:33" s="42" customFormat="1" ht="87" customHeight="1" x14ac:dyDescent="0.2">
      <c r="A58" s="261"/>
      <c r="B58" s="224"/>
      <c r="C58" s="231"/>
      <c r="D58" s="39" t="s">
        <v>105</v>
      </c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 t="s">
        <v>31</v>
      </c>
      <c r="R58" s="30"/>
      <c r="S58" s="30"/>
      <c r="T58" s="30"/>
      <c r="U58" s="43"/>
      <c r="V58" s="43"/>
      <c r="W58" s="30"/>
      <c r="X58" s="30"/>
      <c r="Y58" s="30"/>
      <c r="Z58" s="30"/>
      <c r="AA58" s="30"/>
      <c r="AB58" s="30"/>
      <c r="AC58" s="33" t="s">
        <v>388</v>
      </c>
      <c r="AD58" s="68" t="s">
        <v>97</v>
      </c>
      <c r="AE58" s="68" t="s">
        <v>97</v>
      </c>
      <c r="AF58" s="66"/>
      <c r="AG58" s="46"/>
    </row>
    <row r="59" spans="1:33" s="42" customFormat="1" ht="87" customHeight="1" x14ac:dyDescent="0.2">
      <c r="A59" s="261"/>
      <c r="B59" s="224"/>
      <c r="C59" s="231"/>
      <c r="D59" s="39" t="s">
        <v>106</v>
      </c>
      <c r="E59" s="30"/>
      <c r="F59" s="30"/>
      <c r="G59" s="30" t="s">
        <v>31</v>
      </c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3" t="s">
        <v>388</v>
      </c>
      <c r="AD59" s="68" t="s">
        <v>97</v>
      </c>
      <c r="AE59" s="68" t="s">
        <v>97</v>
      </c>
      <c r="AF59" s="66"/>
      <c r="AG59" s="46"/>
    </row>
    <row r="60" spans="1:33" s="42" customFormat="1" ht="75.75" customHeight="1" x14ac:dyDescent="0.2">
      <c r="A60" s="261"/>
      <c r="B60" s="224"/>
      <c r="C60" s="231"/>
      <c r="D60" s="39" t="s">
        <v>107</v>
      </c>
      <c r="E60" s="30"/>
      <c r="F60" s="30"/>
      <c r="G60" s="30"/>
      <c r="H60" s="30"/>
      <c r="I60" s="30" t="s">
        <v>31</v>
      </c>
      <c r="J60" s="30"/>
      <c r="K60" s="30"/>
      <c r="L60" s="30"/>
      <c r="M60" s="30" t="s">
        <v>31</v>
      </c>
      <c r="N60" s="30"/>
      <c r="O60" s="30"/>
      <c r="P60" s="30"/>
      <c r="Q60" s="30"/>
      <c r="R60" s="30"/>
      <c r="S60" s="30"/>
      <c r="T60" s="30"/>
      <c r="U60" s="43"/>
      <c r="V60" s="43"/>
      <c r="W60" s="30"/>
      <c r="X60" s="30"/>
      <c r="Y60" s="30"/>
      <c r="Z60" s="30"/>
      <c r="AA60" s="30"/>
      <c r="AB60" s="30"/>
      <c r="AC60" s="33" t="s">
        <v>388</v>
      </c>
      <c r="AD60" s="68" t="s">
        <v>97</v>
      </c>
      <c r="AE60" s="68" t="s">
        <v>97</v>
      </c>
      <c r="AF60" s="66"/>
      <c r="AG60" s="46"/>
    </row>
    <row r="61" spans="1:33" s="42" customFormat="1" ht="75.75" customHeight="1" x14ac:dyDescent="0.2">
      <c r="A61" s="261"/>
      <c r="B61" s="224"/>
      <c r="C61" s="231"/>
      <c r="D61" s="39" t="s">
        <v>108</v>
      </c>
      <c r="E61" s="30"/>
      <c r="F61" s="30"/>
      <c r="G61" s="30"/>
      <c r="H61" s="30"/>
      <c r="I61" s="30" t="s">
        <v>31</v>
      </c>
      <c r="J61" s="30"/>
      <c r="K61" s="30"/>
      <c r="L61" s="30"/>
      <c r="M61" s="30" t="s">
        <v>31</v>
      </c>
      <c r="N61" s="30"/>
      <c r="O61" s="30"/>
      <c r="P61" s="30"/>
      <c r="Q61" s="30" t="s">
        <v>31</v>
      </c>
      <c r="R61" s="30"/>
      <c r="S61" s="30"/>
      <c r="T61" s="30"/>
      <c r="U61" s="43"/>
      <c r="V61" s="43"/>
      <c r="W61" s="30"/>
      <c r="X61" s="30"/>
      <c r="Y61" s="30" t="s">
        <v>31</v>
      </c>
      <c r="Z61" s="30"/>
      <c r="AA61" s="30"/>
      <c r="AB61" s="30"/>
      <c r="AC61" s="33" t="s">
        <v>388</v>
      </c>
      <c r="AD61" s="68" t="s">
        <v>97</v>
      </c>
      <c r="AE61" s="68" t="s">
        <v>97</v>
      </c>
      <c r="AF61" s="66"/>
      <c r="AG61" s="46"/>
    </row>
    <row r="62" spans="1:33" s="42" customFormat="1" ht="69.75" customHeight="1" x14ac:dyDescent="0.2">
      <c r="A62" s="262"/>
      <c r="B62" s="224"/>
      <c r="C62" s="231"/>
      <c r="D62" s="39" t="s">
        <v>109</v>
      </c>
      <c r="E62" s="30"/>
      <c r="F62" s="30"/>
      <c r="G62" s="30" t="s">
        <v>31</v>
      </c>
      <c r="H62" s="30"/>
      <c r="I62" s="30" t="s">
        <v>31</v>
      </c>
      <c r="J62" s="30"/>
      <c r="K62" s="30" t="s">
        <v>31</v>
      </c>
      <c r="L62" s="30"/>
      <c r="M62" s="30" t="s">
        <v>31</v>
      </c>
      <c r="N62" s="30"/>
      <c r="O62" s="30" t="s">
        <v>31</v>
      </c>
      <c r="P62" s="30"/>
      <c r="Q62" s="30" t="s">
        <v>31</v>
      </c>
      <c r="R62" s="30"/>
      <c r="S62" s="30" t="s">
        <v>31</v>
      </c>
      <c r="T62" s="30"/>
      <c r="U62" s="43" t="s">
        <v>31</v>
      </c>
      <c r="V62" s="43"/>
      <c r="W62" s="30" t="s">
        <v>31</v>
      </c>
      <c r="X62" s="30"/>
      <c r="Y62" s="30" t="s">
        <v>31</v>
      </c>
      <c r="Z62" s="30"/>
      <c r="AA62" s="30" t="s">
        <v>31</v>
      </c>
      <c r="AB62" s="30"/>
      <c r="AC62" s="33" t="s">
        <v>388</v>
      </c>
      <c r="AD62" s="68" t="s">
        <v>97</v>
      </c>
      <c r="AE62" s="68" t="s">
        <v>97</v>
      </c>
      <c r="AF62" s="66"/>
      <c r="AG62" s="46"/>
    </row>
    <row r="63" spans="1:33" s="42" customFormat="1" ht="70.5" customHeight="1" x14ac:dyDescent="0.2">
      <c r="A63" s="71"/>
      <c r="B63" s="218"/>
      <c r="C63" s="38" t="s">
        <v>110</v>
      </c>
      <c r="D63" s="72" t="s">
        <v>111</v>
      </c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43"/>
      <c r="V63" s="43"/>
      <c r="W63" s="30"/>
      <c r="X63" s="30"/>
      <c r="Y63" s="30"/>
      <c r="Z63" s="30"/>
      <c r="AA63" s="30"/>
      <c r="AB63" s="30"/>
      <c r="AC63" s="33" t="s">
        <v>388</v>
      </c>
      <c r="AD63" s="68"/>
      <c r="AE63" s="68"/>
      <c r="AF63" s="66"/>
      <c r="AG63" s="46"/>
    </row>
    <row r="64" spans="1:33" s="42" customFormat="1" ht="18" customHeight="1" x14ac:dyDescent="0.2">
      <c r="A64" s="247" t="s">
        <v>112</v>
      </c>
      <c r="B64" s="253" t="s">
        <v>113</v>
      </c>
      <c r="C64" s="228"/>
      <c r="D64" s="229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3"/>
      <c r="AD64" s="45"/>
      <c r="AE64" s="45"/>
      <c r="AF64" s="45"/>
      <c r="AG64" s="46"/>
    </row>
    <row r="65" spans="1:33" s="42" customFormat="1" ht="80.25" customHeight="1" x14ac:dyDescent="0.2">
      <c r="A65" s="255"/>
      <c r="B65" s="227" t="s">
        <v>114</v>
      </c>
      <c r="C65" s="227" t="s">
        <v>103</v>
      </c>
      <c r="D65" s="38" t="s">
        <v>115</v>
      </c>
      <c r="E65" s="30"/>
      <c r="F65" s="30"/>
      <c r="G65" s="30" t="s">
        <v>31</v>
      </c>
      <c r="H65" s="30"/>
      <c r="I65" s="30" t="s">
        <v>31</v>
      </c>
      <c r="J65" s="30"/>
      <c r="K65" s="30" t="s">
        <v>31</v>
      </c>
      <c r="L65" s="30"/>
      <c r="M65" s="30" t="s">
        <v>31</v>
      </c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3" t="s">
        <v>388</v>
      </c>
      <c r="AD65" s="68" t="s">
        <v>97</v>
      </c>
      <c r="AE65" s="68" t="s">
        <v>97</v>
      </c>
      <c r="AF65" s="66"/>
      <c r="AG65" s="46"/>
    </row>
    <row r="66" spans="1:33" s="42" customFormat="1" ht="80.25" customHeight="1" x14ac:dyDescent="0.2">
      <c r="A66" s="255"/>
      <c r="B66" s="227"/>
      <c r="C66" s="227"/>
      <c r="D66" s="38" t="s">
        <v>116</v>
      </c>
      <c r="E66" s="30" t="s">
        <v>31</v>
      </c>
      <c r="F66" s="30"/>
      <c r="G66" s="30" t="s">
        <v>31</v>
      </c>
      <c r="H66" s="30"/>
      <c r="I66" s="30" t="s">
        <v>31</v>
      </c>
      <c r="J66" s="30"/>
      <c r="K66" s="30" t="s">
        <v>31</v>
      </c>
      <c r="L66" s="30"/>
      <c r="M66" s="30" t="s">
        <v>31</v>
      </c>
      <c r="N66" s="30"/>
      <c r="O66" s="30" t="s">
        <v>31</v>
      </c>
      <c r="P66" s="30"/>
      <c r="Q66" s="30" t="s">
        <v>31</v>
      </c>
      <c r="R66" s="30"/>
      <c r="S66" s="30" t="s">
        <v>31</v>
      </c>
      <c r="T66" s="30"/>
      <c r="U66" s="43" t="s">
        <v>31</v>
      </c>
      <c r="V66" s="43"/>
      <c r="W66" s="30" t="s">
        <v>31</v>
      </c>
      <c r="X66" s="30"/>
      <c r="Y66" s="30" t="s">
        <v>31</v>
      </c>
      <c r="Z66" s="30"/>
      <c r="AA66" s="30" t="s">
        <v>31</v>
      </c>
      <c r="AB66" s="30"/>
      <c r="AC66" s="33" t="s">
        <v>388</v>
      </c>
      <c r="AD66" s="68" t="s">
        <v>97</v>
      </c>
      <c r="AE66" s="68" t="s">
        <v>97</v>
      </c>
      <c r="AF66" s="66"/>
      <c r="AG66" s="46"/>
    </row>
    <row r="67" spans="1:33" s="42" customFormat="1" ht="80.25" customHeight="1" x14ac:dyDescent="0.2">
      <c r="A67" s="256"/>
      <c r="B67" s="227"/>
      <c r="C67" s="227"/>
      <c r="D67" s="38" t="s">
        <v>117</v>
      </c>
      <c r="E67" s="30" t="s">
        <v>31</v>
      </c>
      <c r="F67" s="30"/>
      <c r="G67" s="30" t="s">
        <v>31</v>
      </c>
      <c r="H67" s="30"/>
      <c r="I67" s="30" t="s">
        <v>31</v>
      </c>
      <c r="J67" s="30"/>
      <c r="K67" s="30" t="s">
        <v>31</v>
      </c>
      <c r="L67" s="30"/>
      <c r="M67" s="30" t="s">
        <v>31</v>
      </c>
      <c r="N67" s="30"/>
      <c r="O67" s="30" t="s">
        <v>31</v>
      </c>
      <c r="P67" s="30"/>
      <c r="Q67" s="30" t="s">
        <v>31</v>
      </c>
      <c r="R67" s="30"/>
      <c r="S67" s="30" t="s">
        <v>31</v>
      </c>
      <c r="T67" s="30"/>
      <c r="U67" s="43" t="s">
        <v>31</v>
      </c>
      <c r="V67" s="43"/>
      <c r="W67" s="30" t="s">
        <v>31</v>
      </c>
      <c r="X67" s="30"/>
      <c r="Y67" s="30" t="s">
        <v>31</v>
      </c>
      <c r="Z67" s="30"/>
      <c r="AA67" s="30" t="s">
        <v>31</v>
      </c>
      <c r="AB67" s="30"/>
      <c r="AC67" s="33" t="s">
        <v>388</v>
      </c>
      <c r="AD67" s="45"/>
      <c r="AE67" s="45"/>
      <c r="AF67" s="45"/>
      <c r="AG67" s="46"/>
    </row>
    <row r="68" spans="1:33" s="42" customFormat="1" ht="12" customHeight="1" x14ac:dyDescent="0.2">
      <c r="A68" s="247" t="s">
        <v>112</v>
      </c>
      <c r="B68" s="253" t="s">
        <v>118</v>
      </c>
      <c r="C68" s="228"/>
      <c r="D68" s="229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43"/>
      <c r="V68" s="43"/>
      <c r="W68" s="30"/>
      <c r="X68" s="30"/>
      <c r="Y68" s="30"/>
      <c r="Z68" s="30"/>
      <c r="AA68" s="30"/>
      <c r="AB68" s="30"/>
      <c r="AC68" s="33"/>
      <c r="AD68" s="45"/>
      <c r="AE68" s="45"/>
      <c r="AF68" s="45"/>
      <c r="AG68" s="46"/>
    </row>
    <row r="69" spans="1:33" s="42" customFormat="1" ht="80.25" customHeight="1" x14ac:dyDescent="0.2">
      <c r="A69" s="255"/>
      <c r="B69" s="227" t="s">
        <v>119</v>
      </c>
      <c r="C69" s="227" t="s">
        <v>120</v>
      </c>
      <c r="D69" s="38" t="s">
        <v>121</v>
      </c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43"/>
      <c r="V69" s="43"/>
      <c r="W69" s="30"/>
      <c r="X69" s="30"/>
      <c r="Y69" s="30"/>
      <c r="Z69" s="30"/>
      <c r="AA69" s="30"/>
      <c r="AB69" s="30"/>
      <c r="AC69" s="33" t="s">
        <v>388</v>
      </c>
      <c r="AD69" s="68" t="s">
        <v>97</v>
      </c>
      <c r="AE69" s="68" t="s">
        <v>97</v>
      </c>
      <c r="AF69" s="66"/>
      <c r="AG69" s="46"/>
    </row>
    <row r="70" spans="1:33" s="42" customFormat="1" ht="80.25" customHeight="1" x14ac:dyDescent="0.2">
      <c r="A70" s="255"/>
      <c r="B70" s="227"/>
      <c r="C70" s="227"/>
      <c r="D70" s="38" t="s">
        <v>122</v>
      </c>
      <c r="E70" s="30" t="s">
        <v>31</v>
      </c>
      <c r="F70" s="30"/>
      <c r="G70" s="30" t="s">
        <v>31</v>
      </c>
      <c r="H70" s="30"/>
      <c r="I70" s="30" t="s">
        <v>31</v>
      </c>
      <c r="J70" s="30"/>
      <c r="K70" s="30" t="s">
        <v>31</v>
      </c>
      <c r="L70" s="30"/>
      <c r="M70" s="30" t="s">
        <v>31</v>
      </c>
      <c r="N70" s="30"/>
      <c r="O70" s="30" t="s">
        <v>31</v>
      </c>
      <c r="P70" s="30"/>
      <c r="Q70" s="30" t="s">
        <v>31</v>
      </c>
      <c r="R70" s="30"/>
      <c r="S70" s="30" t="s">
        <v>31</v>
      </c>
      <c r="T70" s="30"/>
      <c r="U70" s="43" t="s">
        <v>31</v>
      </c>
      <c r="V70" s="43"/>
      <c r="W70" s="30" t="s">
        <v>31</v>
      </c>
      <c r="X70" s="30"/>
      <c r="Y70" s="30" t="s">
        <v>31</v>
      </c>
      <c r="Z70" s="30"/>
      <c r="AA70" s="30" t="s">
        <v>31</v>
      </c>
      <c r="AB70" s="30"/>
      <c r="AC70" s="33" t="s">
        <v>388</v>
      </c>
      <c r="AD70" s="68" t="s">
        <v>97</v>
      </c>
      <c r="AE70" s="68" t="s">
        <v>97</v>
      </c>
      <c r="AF70" s="66"/>
      <c r="AG70" s="46"/>
    </row>
    <row r="71" spans="1:33" s="42" customFormat="1" ht="80.25" customHeight="1" x14ac:dyDescent="0.2">
      <c r="A71" s="256"/>
      <c r="B71" s="227"/>
      <c r="C71" s="227"/>
      <c r="D71" s="38" t="s">
        <v>123</v>
      </c>
      <c r="E71" s="30" t="s">
        <v>31</v>
      </c>
      <c r="F71" s="30"/>
      <c r="G71" s="30" t="s">
        <v>31</v>
      </c>
      <c r="H71" s="30"/>
      <c r="I71" s="30" t="s">
        <v>31</v>
      </c>
      <c r="J71" s="30"/>
      <c r="K71" s="30" t="s">
        <v>31</v>
      </c>
      <c r="L71" s="30"/>
      <c r="M71" s="30" t="s">
        <v>31</v>
      </c>
      <c r="N71" s="30"/>
      <c r="O71" s="30" t="s">
        <v>31</v>
      </c>
      <c r="P71" s="30"/>
      <c r="Q71" s="30" t="s">
        <v>31</v>
      </c>
      <c r="R71" s="30"/>
      <c r="S71" s="30" t="s">
        <v>31</v>
      </c>
      <c r="T71" s="30"/>
      <c r="U71" s="43" t="s">
        <v>31</v>
      </c>
      <c r="V71" s="43"/>
      <c r="W71" s="30" t="s">
        <v>31</v>
      </c>
      <c r="X71" s="30"/>
      <c r="Y71" s="30" t="s">
        <v>31</v>
      </c>
      <c r="Z71" s="30"/>
      <c r="AA71" s="30" t="s">
        <v>31</v>
      </c>
      <c r="AB71" s="30"/>
      <c r="AC71" s="33" t="s">
        <v>388</v>
      </c>
      <c r="AD71" s="68" t="s">
        <v>97</v>
      </c>
      <c r="AE71" s="68" t="s">
        <v>97</v>
      </c>
      <c r="AF71" s="66"/>
      <c r="AG71" s="46"/>
    </row>
    <row r="72" spans="1:33" s="42" customFormat="1" ht="14.25" customHeight="1" thickBot="1" x14ac:dyDescent="0.25">
      <c r="A72" s="251" t="s">
        <v>74</v>
      </c>
      <c r="B72" s="248" t="s">
        <v>124</v>
      </c>
      <c r="C72" s="248"/>
      <c r="D72" s="249"/>
      <c r="E72" s="50"/>
      <c r="F72" s="50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3"/>
      <c r="AD72" s="45"/>
      <c r="AE72" s="45"/>
      <c r="AF72" s="45"/>
      <c r="AG72" s="45"/>
    </row>
    <row r="73" spans="1:33" s="42" customFormat="1" ht="84.75" customHeight="1" x14ac:dyDescent="0.2">
      <c r="A73" s="252"/>
      <c r="B73" s="233" t="s">
        <v>125</v>
      </c>
      <c r="C73" s="257" t="s">
        <v>126</v>
      </c>
      <c r="D73" s="39" t="s">
        <v>127</v>
      </c>
      <c r="E73" s="43"/>
      <c r="F73" s="43"/>
      <c r="G73" s="43" t="s">
        <v>31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74"/>
      <c r="T73" s="74"/>
      <c r="U73" s="43"/>
      <c r="V73" s="43"/>
      <c r="W73" s="43"/>
      <c r="X73" s="43"/>
      <c r="Y73" s="43"/>
      <c r="Z73" s="43"/>
      <c r="AA73" s="43"/>
      <c r="AB73" s="43"/>
      <c r="AC73" s="33" t="s">
        <v>388</v>
      </c>
      <c r="AD73" s="68" t="s">
        <v>97</v>
      </c>
      <c r="AE73" s="68" t="s">
        <v>97</v>
      </c>
      <c r="AF73" s="66"/>
      <c r="AG73" s="46"/>
    </row>
    <row r="74" spans="1:33" s="42" customFormat="1" ht="84.75" customHeight="1" x14ac:dyDescent="0.2">
      <c r="A74" s="252"/>
      <c r="B74" s="233"/>
      <c r="C74" s="258"/>
      <c r="D74" s="39" t="s">
        <v>128</v>
      </c>
      <c r="E74" s="43"/>
      <c r="F74" s="43"/>
      <c r="G74" s="43" t="s">
        <v>31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74"/>
      <c r="T74" s="74"/>
      <c r="U74" s="43"/>
      <c r="V74" s="43"/>
      <c r="W74" s="43"/>
      <c r="X74" s="43"/>
      <c r="Y74" s="43"/>
      <c r="Z74" s="43"/>
      <c r="AA74" s="43"/>
      <c r="AB74" s="43"/>
      <c r="AC74" s="33" t="s">
        <v>388</v>
      </c>
      <c r="AD74" s="68" t="s">
        <v>97</v>
      </c>
      <c r="AE74" s="68" t="s">
        <v>97</v>
      </c>
      <c r="AF74" s="66"/>
      <c r="AG74" s="46"/>
    </row>
    <row r="75" spans="1:33" s="42" customFormat="1" ht="74.25" customHeight="1" x14ac:dyDescent="0.2">
      <c r="A75" s="252"/>
      <c r="B75" s="233"/>
      <c r="C75" s="258"/>
      <c r="D75" s="39" t="s">
        <v>129</v>
      </c>
      <c r="E75" s="30" t="s">
        <v>31</v>
      </c>
      <c r="F75" s="30"/>
      <c r="G75" s="30" t="s">
        <v>31</v>
      </c>
      <c r="H75" s="30"/>
      <c r="I75" s="30" t="s">
        <v>31</v>
      </c>
      <c r="J75" s="30"/>
      <c r="K75" s="30" t="s">
        <v>31</v>
      </c>
      <c r="L75" s="30"/>
      <c r="M75" s="30" t="s">
        <v>31</v>
      </c>
      <c r="N75" s="30"/>
      <c r="O75" s="30" t="s">
        <v>31</v>
      </c>
      <c r="P75" s="30"/>
      <c r="Q75" s="30" t="s">
        <v>31</v>
      </c>
      <c r="R75" s="30"/>
      <c r="S75" s="30" t="s">
        <v>31</v>
      </c>
      <c r="T75" s="30"/>
      <c r="U75" s="30" t="s">
        <v>31</v>
      </c>
      <c r="V75" s="30"/>
      <c r="W75" s="30" t="s">
        <v>31</v>
      </c>
      <c r="X75" s="30"/>
      <c r="Y75" s="30" t="s">
        <v>31</v>
      </c>
      <c r="Z75" s="30"/>
      <c r="AA75" s="30" t="s">
        <v>31</v>
      </c>
      <c r="AB75" s="30"/>
      <c r="AC75" s="33" t="s">
        <v>388</v>
      </c>
      <c r="AD75" s="68" t="s">
        <v>97</v>
      </c>
      <c r="AE75" s="68" t="s">
        <v>97</v>
      </c>
      <c r="AF75" s="66"/>
      <c r="AG75" s="46"/>
    </row>
    <row r="76" spans="1:33" s="42" customFormat="1" ht="74.25" customHeight="1" x14ac:dyDescent="0.2">
      <c r="A76" s="252"/>
      <c r="B76" s="233"/>
      <c r="C76" s="258"/>
      <c r="D76" s="39" t="s">
        <v>130</v>
      </c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3" t="s">
        <v>388</v>
      </c>
      <c r="AD76" s="68" t="s">
        <v>97</v>
      </c>
      <c r="AE76" s="68" t="s">
        <v>97</v>
      </c>
      <c r="AF76" s="66"/>
      <c r="AG76" s="46"/>
    </row>
    <row r="77" spans="1:33" s="42" customFormat="1" ht="74.25" customHeight="1" x14ac:dyDescent="0.2">
      <c r="A77" s="252"/>
      <c r="B77" s="233"/>
      <c r="C77" s="258"/>
      <c r="D77" s="39" t="s">
        <v>131</v>
      </c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3" t="s">
        <v>388</v>
      </c>
      <c r="AD77" s="68" t="s">
        <v>97</v>
      </c>
      <c r="AE77" s="68" t="s">
        <v>97</v>
      </c>
      <c r="AF77" s="66"/>
      <c r="AG77" s="46"/>
    </row>
    <row r="78" spans="1:33" s="42" customFormat="1" ht="74.25" customHeight="1" x14ac:dyDescent="0.2">
      <c r="A78" s="252"/>
      <c r="B78" s="227"/>
      <c r="C78" s="259"/>
      <c r="D78" s="39" t="s">
        <v>132</v>
      </c>
      <c r="E78" s="30" t="s">
        <v>31</v>
      </c>
      <c r="F78" s="30"/>
      <c r="G78" s="30" t="s">
        <v>31</v>
      </c>
      <c r="H78" s="30"/>
      <c r="I78" s="30" t="s">
        <v>31</v>
      </c>
      <c r="J78" s="30"/>
      <c r="K78" s="30" t="s">
        <v>31</v>
      </c>
      <c r="L78" s="30"/>
      <c r="M78" s="30" t="s">
        <v>31</v>
      </c>
      <c r="N78" s="30"/>
      <c r="O78" s="30" t="s">
        <v>31</v>
      </c>
      <c r="P78" s="30"/>
      <c r="Q78" s="30" t="s">
        <v>31</v>
      </c>
      <c r="R78" s="30"/>
      <c r="S78" s="30" t="s">
        <v>31</v>
      </c>
      <c r="T78" s="30"/>
      <c r="U78" s="30" t="s">
        <v>31</v>
      </c>
      <c r="V78" s="30"/>
      <c r="W78" s="30" t="s">
        <v>31</v>
      </c>
      <c r="X78" s="30"/>
      <c r="Y78" s="30" t="s">
        <v>31</v>
      </c>
      <c r="Z78" s="30"/>
      <c r="AA78" s="30" t="s">
        <v>31</v>
      </c>
      <c r="AB78" s="30"/>
      <c r="AC78" s="33" t="s">
        <v>388</v>
      </c>
      <c r="AD78" s="68" t="s">
        <v>97</v>
      </c>
      <c r="AE78" s="68" t="s">
        <v>97</v>
      </c>
      <c r="AF78" s="66"/>
      <c r="AG78" s="46"/>
    </row>
    <row r="79" spans="1:33" s="42" customFormat="1" ht="16.5" customHeight="1" thickBot="1" x14ac:dyDescent="0.25">
      <c r="A79" s="223" t="s">
        <v>74</v>
      </c>
      <c r="B79" s="248" t="s">
        <v>133</v>
      </c>
      <c r="C79" s="248"/>
      <c r="D79" s="249"/>
      <c r="E79" s="75"/>
      <c r="F79" s="75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3"/>
      <c r="AD79" s="45"/>
      <c r="AE79" s="45"/>
      <c r="AF79" s="45"/>
      <c r="AG79" s="45"/>
    </row>
    <row r="80" spans="1:33" s="42" customFormat="1" ht="62.25" customHeight="1" x14ac:dyDescent="0.2">
      <c r="A80" s="223"/>
      <c r="B80" s="250" t="s">
        <v>134</v>
      </c>
      <c r="C80" s="250" t="s">
        <v>135</v>
      </c>
      <c r="D80" s="39" t="s">
        <v>127</v>
      </c>
      <c r="E80" s="30"/>
      <c r="F80" s="30"/>
      <c r="G80" s="30" t="s">
        <v>31</v>
      </c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3" t="s">
        <v>388</v>
      </c>
      <c r="AD80" s="68" t="s">
        <v>97</v>
      </c>
      <c r="AE80" s="68" t="s">
        <v>97</v>
      </c>
      <c r="AF80" s="66"/>
      <c r="AG80" s="46"/>
    </row>
    <row r="81" spans="1:33" s="42" customFormat="1" ht="62.25" customHeight="1" x14ac:dyDescent="0.2">
      <c r="A81" s="223"/>
      <c r="B81" s="224"/>
      <c r="C81" s="224"/>
      <c r="D81" s="39" t="s">
        <v>128</v>
      </c>
      <c r="E81" s="30"/>
      <c r="F81" s="30"/>
      <c r="G81" s="30" t="s">
        <v>31</v>
      </c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3" t="s">
        <v>388</v>
      </c>
      <c r="AD81" s="68" t="s">
        <v>97</v>
      </c>
      <c r="AE81" s="68" t="s">
        <v>97</v>
      </c>
      <c r="AF81" s="66"/>
      <c r="AG81" s="46"/>
    </row>
    <row r="82" spans="1:33" s="42" customFormat="1" ht="62.25" customHeight="1" x14ac:dyDescent="0.2">
      <c r="A82" s="223"/>
      <c r="B82" s="224"/>
      <c r="C82" s="224"/>
      <c r="D82" s="39" t="s">
        <v>136</v>
      </c>
      <c r="E82" s="30"/>
      <c r="F82" s="30"/>
      <c r="G82" s="30" t="s">
        <v>31</v>
      </c>
      <c r="H82" s="30"/>
      <c r="I82" s="30"/>
      <c r="J82" s="30"/>
      <c r="K82" s="30" t="s">
        <v>31</v>
      </c>
      <c r="L82" s="30"/>
      <c r="M82" s="30"/>
      <c r="N82" s="30"/>
      <c r="O82" s="30"/>
      <c r="P82" s="30"/>
      <c r="Q82" s="30" t="s">
        <v>31</v>
      </c>
      <c r="R82" s="30"/>
      <c r="S82" s="30"/>
      <c r="T82" s="30"/>
      <c r="U82" s="30"/>
      <c r="V82" s="30"/>
      <c r="W82" s="30" t="s">
        <v>31</v>
      </c>
      <c r="X82" s="30"/>
      <c r="Y82" s="30"/>
      <c r="Z82" s="30"/>
      <c r="AA82" s="30"/>
      <c r="AB82" s="30"/>
      <c r="AC82" s="33" t="s">
        <v>388</v>
      </c>
      <c r="AD82" s="68" t="s">
        <v>97</v>
      </c>
      <c r="AE82" s="68" t="s">
        <v>97</v>
      </c>
      <c r="AF82" s="66"/>
      <c r="AG82" s="46"/>
    </row>
    <row r="83" spans="1:33" s="42" customFormat="1" ht="80.25" customHeight="1" x14ac:dyDescent="0.2">
      <c r="A83" s="247"/>
      <c r="B83" s="224"/>
      <c r="C83" s="224"/>
      <c r="D83" s="76" t="s">
        <v>137</v>
      </c>
      <c r="E83" s="30"/>
      <c r="F83" s="30"/>
      <c r="G83" s="30"/>
      <c r="H83" s="30"/>
      <c r="I83" s="30"/>
      <c r="J83" s="30"/>
      <c r="K83" s="30" t="s">
        <v>31</v>
      </c>
      <c r="L83" s="30"/>
      <c r="M83" s="30"/>
      <c r="N83" s="30"/>
      <c r="O83" s="30"/>
      <c r="P83" s="30"/>
      <c r="Q83" s="30" t="s">
        <v>31</v>
      </c>
      <c r="R83" s="30"/>
      <c r="S83" s="30"/>
      <c r="T83" s="30"/>
      <c r="U83" s="30"/>
      <c r="V83" s="30"/>
      <c r="W83" s="30" t="s">
        <v>31</v>
      </c>
      <c r="X83" s="30"/>
      <c r="Y83" s="30"/>
      <c r="Z83" s="30"/>
      <c r="AA83" s="30"/>
      <c r="AB83" s="30"/>
      <c r="AC83" s="33" t="s">
        <v>388</v>
      </c>
      <c r="AD83" s="68" t="s">
        <v>97</v>
      </c>
      <c r="AE83" s="68" t="s">
        <v>97</v>
      </c>
      <c r="AF83" s="66"/>
      <c r="AG83" s="46"/>
    </row>
    <row r="84" spans="1:33" s="42" customFormat="1" ht="80.25" customHeight="1" x14ac:dyDescent="0.2">
      <c r="A84" s="61"/>
      <c r="B84" s="218"/>
      <c r="C84" s="218"/>
      <c r="D84" s="76" t="s">
        <v>137</v>
      </c>
      <c r="E84" s="30"/>
      <c r="F84" s="30"/>
      <c r="G84" s="30"/>
      <c r="H84" s="30"/>
      <c r="I84" s="30"/>
      <c r="J84" s="30"/>
      <c r="K84" s="30"/>
      <c r="L84" s="30"/>
      <c r="M84" s="30" t="s">
        <v>31</v>
      </c>
      <c r="N84" s="30"/>
      <c r="O84" s="30"/>
      <c r="P84" s="30"/>
      <c r="Q84" s="30"/>
      <c r="R84" s="30"/>
      <c r="S84" s="30"/>
      <c r="T84" s="30"/>
      <c r="U84" s="30" t="s">
        <v>31</v>
      </c>
      <c r="V84" s="30"/>
      <c r="W84" s="30"/>
      <c r="X84" s="30"/>
      <c r="Y84" s="30"/>
      <c r="Z84" s="30"/>
      <c r="AA84" s="30"/>
      <c r="AB84" s="30"/>
      <c r="AC84" s="33" t="s">
        <v>388</v>
      </c>
      <c r="AD84" s="68"/>
      <c r="AE84" s="68"/>
      <c r="AF84" s="66"/>
      <c r="AG84" s="46"/>
    </row>
    <row r="85" spans="1:33" s="42" customFormat="1" ht="15" customHeight="1" x14ac:dyDescent="0.2">
      <c r="A85" s="251" t="s">
        <v>74</v>
      </c>
      <c r="B85" s="253" t="s">
        <v>138</v>
      </c>
      <c r="C85" s="228"/>
      <c r="D85" s="229"/>
      <c r="E85" s="75"/>
      <c r="F85" s="75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5"/>
      <c r="AD85" s="45"/>
      <c r="AE85" s="45"/>
      <c r="AF85" s="45"/>
      <c r="AG85" s="45"/>
    </row>
    <row r="86" spans="1:33" s="42" customFormat="1" ht="84.75" customHeight="1" x14ac:dyDescent="0.2">
      <c r="A86" s="252"/>
      <c r="B86" s="224" t="s">
        <v>139</v>
      </c>
      <c r="C86" s="218" t="s">
        <v>140</v>
      </c>
      <c r="D86" s="59" t="s">
        <v>141</v>
      </c>
      <c r="E86" s="30"/>
      <c r="F86" s="30"/>
      <c r="G86" s="30"/>
      <c r="H86" s="30"/>
      <c r="I86" s="30" t="s">
        <v>31</v>
      </c>
      <c r="J86" s="30"/>
      <c r="K86" s="30"/>
      <c r="L86" s="30"/>
      <c r="M86" s="30"/>
      <c r="N86" s="30"/>
      <c r="O86" s="30"/>
      <c r="P86" s="30"/>
      <c r="Q86" s="30"/>
      <c r="R86" s="30"/>
      <c r="S86" s="43"/>
      <c r="T86" s="43"/>
      <c r="U86" s="43"/>
      <c r="V86" s="43"/>
      <c r="W86" s="30"/>
      <c r="X86" s="30"/>
      <c r="Y86" s="30"/>
      <c r="Z86" s="30"/>
      <c r="AA86" s="30"/>
      <c r="AB86" s="30"/>
      <c r="AC86" s="33" t="s">
        <v>388</v>
      </c>
      <c r="AD86" s="68" t="s">
        <v>97</v>
      </c>
      <c r="AE86" s="68" t="s">
        <v>97</v>
      </c>
      <c r="AF86" s="66"/>
      <c r="AG86" s="46"/>
    </row>
    <row r="87" spans="1:33" s="42" customFormat="1" ht="84.75" customHeight="1" x14ac:dyDescent="0.2">
      <c r="A87" s="252"/>
      <c r="B87" s="224"/>
      <c r="C87" s="227"/>
      <c r="D87" s="39" t="s">
        <v>142</v>
      </c>
      <c r="E87" s="30"/>
      <c r="F87" s="30"/>
      <c r="G87" s="30"/>
      <c r="H87" s="30"/>
      <c r="I87" s="30" t="s">
        <v>31</v>
      </c>
      <c r="J87" s="30"/>
      <c r="K87" s="30"/>
      <c r="L87" s="30"/>
      <c r="M87" s="30"/>
      <c r="N87" s="30"/>
      <c r="O87" s="30"/>
      <c r="P87" s="30"/>
      <c r="Q87" s="30"/>
      <c r="R87" s="30"/>
      <c r="S87" s="43"/>
      <c r="T87" s="43"/>
      <c r="U87" s="43"/>
      <c r="V87" s="43"/>
      <c r="W87" s="30"/>
      <c r="X87" s="30"/>
      <c r="Y87" s="30"/>
      <c r="Z87" s="30"/>
      <c r="AA87" s="30"/>
      <c r="AB87" s="30"/>
      <c r="AC87" s="33" t="s">
        <v>388</v>
      </c>
      <c r="AD87" s="68"/>
      <c r="AE87" s="68"/>
      <c r="AF87" s="66"/>
      <c r="AG87" s="46"/>
    </row>
    <row r="88" spans="1:33" s="42" customFormat="1" ht="84.75" customHeight="1" x14ac:dyDescent="0.2">
      <c r="A88" s="252"/>
      <c r="B88" s="224"/>
      <c r="C88" s="217"/>
      <c r="D88" s="76" t="s">
        <v>378</v>
      </c>
      <c r="E88" s="30"/>
      <c r="F88" s="30"/>
      <c r="G88" s="30"/>
      <c r="H88" s="30"/>
      <c r="I88" s="30"/>
      <c r="J88" s="30"/>
      <c r="K88" s="30" t="s">
        <v>31</v>
      </c>
      <c r="L88" s="30"/>
      <c r="M88" s="30"/>
      <c r="N88" s="30"/>
      <c r="O88" s="30"/>
      <c r="P88" s="30"/>
      <c r="Q88" s="30"/>
      <c r="R88" s="30"/>
      <c r="S88" s="43"/>
      <c r="T88" s="43"/>
      <c r="U88" s="43"/>
      <c r="V88" s="43"/>
      <c r="W88" s="30"/>
      <c r="X88" s="30"/>
      <c r="Y88" s="30"/>
      <c r="Z88" s="30"/>
      <c r="AA88" s="30"/>
      <c r="AB88" s="30"/>
      <c r="AC88" s="33" t="s">
        <v>388</v>
      </c>
      <c r="AD88" s="68" t="s">
        <v>97</v>
      </c>
      <c r="AE88" s="68" t="s">
        <v>97</v>
      </c>
      <c r="AF88" s="66"/>
      <c r="AG88" s="46"/>
    </row>
    <row r="89" spans="1:33" s="42" customFormat="1" ht="12.75" customHeight="1" x14ac:dyDescent="0.2">
      <c r="A89" s="252"/>
      <c r="B89" s="254" t="s">
        <v>143</v>
      </c>
      <c r="C89" s="254"/>
      <c r="D89" s="254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43"/>
      <c r="T89" s="43"/>
      <c r="U89" s="43"/>
      <c r="V89" s="43"/>
      <c r="W89" s="30"/>
      <c r="X89" s="30"/>
      <c r="Y89" s="30"/>
      <c r="Z89" s="30"/>
      <c r="AA89" s="30"/>
      <c r="AB89" s="30"/>
      <c r="AC89" s="65"/>
      <c r="AD89" s="68"/>
      <c r="AE89" s="68"/>
      <c r="AF89" s="66"/>
      <c r="AG89" s="46"/>
    </row>
    <row r="90" spans="1:33" s="42" customFormat="1" ht="84.75" customHeight="1" x14ac:dyDescent="0.2">
      <c r="A90" s="252"/>
      <c r="B90" s="38" t="s">
        <v>144</v>
      </c>
      <c r="C90" s="38" t="s">
        <v>145</v>
      </c>
      <c r="D90" s="38" t="s">
        <v>146</v>
      </c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43"/>
      <c r="T90" s="43"/>
      <c r="U90" s="43"/>
      <c r="V90" s="43"/>
      <c r="W90" s="30"/>
      <c r="X90" s="30"/>
      <c r="Y90" s="30"/>
      <c r="Z90" s="30"/>
      <c r="AA90" s="30"/>
      <c r="AB90" s="30"/>
      <c r="AC90" s="33" t="s">
        <v>388</v>
      </c>
      <c r="AD90" s="68"/>
      <c r="AE90" s="68"/>
      <c r="AF90" s="66"/>
      <c r="AG90" s="46"/>
    </row>
    <row r="91" spans="1:33" s="42" customFormat="1" ht="13.5" customHeight="1" x14ac:dyDescent="0.2">
      <c r="A91" s="252"/>
      <c r="B91" s="214" t="s">
        <v>147</v>
      </c>
      <c r="C91" s="215"/>
      <c r="D91" s="215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3"/>
      <c r="AD91" s="45"/>
      <c r="AE91" s="45"/>
      <c r="AF91" s="45"/>
      <c r="AG91" s="46"/>
    </row>
    <row r="92" spans="1:33" s="42" customFormat="1" ht="69" customHeight="1" x14ac:dyDescent="0.2">
      <c r="A92" s="252"/>
      <c r="B92" s="217" t="s">
        <v>148</v>
      </c>
      <c r="C92" s="217" t="s">
        <v>149</v>
      </c>
      <c r="D92" s="77" t="s">
        <v>150</v>
      </c>
      <c r="E92" s="30"/>
      <c r="F92" s="30"/>
      <c r="G92" s="30"/>
      <c r="H92" s="30"/>
      <c r="I92" s="30"/>
      <c r="J92" s="30"/>
      <c r="K92" s="30"/>
      <c r="L92" s="30"/>
      <c r="M92" s="30" t="s">
        <v>31</v>
      </c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3" t="s">
        <v>388</v>
      </c>
      <c r="AD92" s="45"/>
      <c r="AE92" s="45"/>
      <c r="AF92" s="45"/>
      <c r="AG92" s="46"/>
    </row>
    <row r="93" spans="1:33" s="42" customFormat="1" ht="72" customHeight="1" x14ac:dyDescent="0.2">
      <c r="A93" s="252"/>
      <c r="B93" s="224"/>
      <c r="C93" s="224"/>
      <c r="D93" s="78" t="s">
        <v>151</v>
      </c>
      <c r="E93" s="30"/>
      <c r="F93" s="30"/>
      <c r="G93" s="30"/>
      <c r="H93" s="30"/>
      <c r="I93" s="30"/>
      <c r="J93" s="30"/>
      <c r="K93" s="30"/>
      <c r="L93" s="30"/>
      <c r="M93" s="30" t="s">
        <v>31</v>
      </c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3" t="s">
        <v>388</v>
      </c>
      <c r="AD93" s="45"/>
      <c r="AE93" s="45"/>
      <c r="AF93" s="45"/>
      <c r="AG93" s="46"/>
    </row>
    <row r="94" spans="1:33" s="42" customFormat="1" ht="63.75" customHeight="1" x14ac:dyDescent="0.2">
      <c r="A94" s="252"/>
      <c r="B94" s="224"/>
      <c r="C94" s="224"/>
      <c r="D94" s="72" t="s">
        <v>152</v>
      </c>
      <c r="E94" s="30" t="s">
        <v>31</v>
      </c>
      <c r="F94" s="30"/>
      <c r="G94" s="30" t="s">
        <v>31</v>
      </c>
      <c r="H94" s="30"/>
      <c r="I94" s="30" t="s">
        <v>31</v>
      </c>
      <c r="J94" s="30"/>
      <c r="K94" s="30" t="s">
        <v>31</v>
      </c>
      <c r="L94" s="30"/>
      <c r="M94" s="30" t="s">
        <v>31</v>
      </c>
      <c r="N94" s="30"/>
      <c r="O94" s="30" t="s">
        <v>31</v>
      </c>
      <c r="P94" s="30"/>
      <c r="Q94" s="30" t="s">
        <v>31</v>
      </c>
      <c r="R94" s="30"/>
      <c r="S94" s="30" t="s">
        <v>31</v>
      </c>
      <c r="T94" s="30"/>
      <c r="U94" s="30" t="s">
        <v>31</v>
      </c>
      <c r="V94" s="30"/>
      <c r="W94" s="30" t="s">
        <v>31</v>
      </c>
      <c r="X94" s="30"/>
      <c r="Y94" s="30" t="s">
        <v>31</v>
      </c>
      <c r="Z94" s="30"/>
      <c r="AA94" s="30" t="s">
        <v>31</v>
      </c>
      <c r="AB94" s="30"/>
      <c r="AC94" s="33" t="s">
        <v>388</v>
      </c>
      <c r="AD94" s="68" t="s">
        <v>97</v>
      </c>
      <c r="AE94" s="68" t="s">
        <v>97</v>
      </c>
      <c r="AF94" s="66"/>
      <c r="AG94" s="46"/>
    </row>
    <row r="95" spans="1:33" s="42" customFormat="1" ht="63.75" customHeight="1" x14ac:dyDescent="0.2">
      <c r="A95" s="252"/>
      <c r="B95" s="224"/>
      <c r="C95" s="224"/>
      <c r="D95" s="72" t="s">
        <v>153</v>
      </c>
      <c r="E95" s="30" t="s">
        <v>31</v>
      </c>
      <c r="F95" s="30"/>
      <c r="G95" s="30" t="s">
        <v>31</v>
      </c>
      <c r="H95" s="30"/>
      <c r="I95" s="30" t="s">
        <v>31</v>
      </c>
      <c r="J95" s="30"/>
      <c r="K95" s="30" t="s">
        <v>31</v>
      </c>
      <c r="L95" s="30"/>
      <c r="M95" s="30" t="s">
        <v>31</v>
      </c>
      <c r="N95" s="30"/>
      <c r="O95" s="30" t="s">
        <v>31</v>
      </c>
      <c r="P95" s="30"/>
      <c r="Q95" s="30" t="s">
        <v>31</v>
      </c>
      <c r="R95" s="30"/>
      <c r="S95" s="30" t="s">
        <v>31</v>
      </c>
      <c r="T95" s="30"/>
      <c r="U95" s="30" t="s">
        <v>31</v>
      </c>
      <c r="V95" s="30"/>
      <c r="W95" s="30" t="s">
        <v>31</v>
      </c>
      <c r="X95" s="30"/>
      <c r="Y95" s="30" t="s">
        <v>31</v>
      </c>
      <c r="Z95" s="30"/>
      <c r="AA95" s="30" t="s">
        <v>31</v>
      </c>
      <c r="AB95" s="30"/>
      <c r="AC95" s="33" t="s">
        <v>388</v>
      </c>
      <c r="AD95" s="68" t="s">
        <v>97</v>
      </c>
      <c r="AE95" s="68" t="s">
        <v>97</v>
      </c>
      <c r="AF95" s="66"/>
      <c r="AG95" s="46"/>
    </row>
    <row r="96" spans="1:33" s="42" customFormat="1" ht="63.75" customHeight="1" x14ac:dyDescent="0.2">
      <c r="A96" s="252"/>
      <c r="B96" s="224"/>
      <c r="C96" s="224"/>
      <c r="D96" s="72" t="s">
        <v>154</v>
      </c>
      <c r="E96" s="30" t="s">
        <v>31</v>
      </c>
      <c r="F96" s="30"/>
      <c r="G96" s="30" t="s">
        <v>31</v>
      </c>
      <c r="H96" s="30"/>
      <c r="I96" s="30" t="s">
        <v>31</v>
      </c>
      <c r="J96" s="30"/>
      <c r="K96" s="30" t="s">
        <v>31</v>
      </c>
      <c r="L96" s="30"/>
      <c r="M96" s="30" t="s">
        <v>31</v>
      </c>
      <c r="N96" s="30"/>
      <c r="O96" s="30" t="s">
        <v>31</v>
      </c>
      <c r="P96" s="30"/>
      <c r="Q96" s="30" t="s">
        <v>31</v>
      </c>
      <c r="R96" s="30"/>
      <c r="S96" s="30" t="s">
        <v>31</v>
      </c>
      <c r="T96" s="30"/>
      <c r="U96" s="30" t="s">
        <v>31</v>
      </c>
      <c r="V96" s="30"/>
      <c r="W96" s="30" t="s">
        <v>31</v>
      </c>
      <c r="X96" s="30"/>
      <c r="Y96" s="30" t="s">
        <v>31</v>
      </c>
      <c r="Z96" s="30"/>
      <c r="AA96" s="30" t="s">
        <v>31</v>
      </c>
      <c r="AB96" s="30"/>
      <c r="AC96" s="33" t="s">
        <v>388</v>
      </c>
      <c r="AD96" s="68" t="s">
        <v>97</v>
      </c>
      <c r="AE96" s="68" t="s">
        <v>97</v>
      </c>
      <c r="AF96" s="66"/>
      <c r="AG96" s="46"/>
    </row>
    <row r="97" spans="1:33" s="42" customFormat="1" ht="63.75" customHeight="1" x14ac:dyDescent="0.2">
      <c r="A97" s="252"/>
      <c r="B97" s="224"/>
      <c r="C97" s="224"/>
      <c r="D97" s="72" t="s">
        <v>155</v>
      </c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3" t="s">
        <v>388</v>
      </c>
      <c r="AD97" s="68" t="s">
        <v>97</v>
      </c>
      <c r="AE97" s="68" t="s">
        <v>97</v>
      </c>
      <c r="AF97" s="66"/>
      <c r="AG97" s="46"/>
    </row>
    <row r="98" spans="1:33" s="42" customFormat="1" ht="63.75" customHeight="1" x14ac:dyDescent="0.2">
      <c r="A98" s="73"/>
      <c r="B98" s="224"/>
      <c r="C98" s="224"/>
      <c r="D98" s="72" t="s">
        <v>156</v>
      </c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3" t="s">
        <v>388</v>
      </c>
      <c r="AD98" s="68"/>
      <c r="AE98" s="68"/>
      <c r="AF98" s="66"/>
      <c r="AG98" s="46"/>
    </row>
    <row r="99" spans="1:33" s="42" customFormat="1" ht="15.75" customHeight="1" x14ac:dyDescent="0.2">
      <c r="A99" s="223" t="s">
        <v>74</v>
      </c>
      <c r="B99" s="228" t="s">
        <v>157</v>
      </c>
      <c r="C99" s="228"/>
      <c r="D99" s="229"/>
      <c r="E99" s="75"/>
      <c r="F99" s="75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3"/>
      <c r="AD99" s="45"/>
      <c r="AE99" s="45"/>
      <c r="AF99" s="45"/>
      <c r="AG99" s="45"/>
    </row>
    <row r="100" spans="1:33" s="42" customFormat="1" ht="121.5" customHeight="1" x14ac:dyDescent="0.2">
      <c r="A100" s="223"/>
      <c r="B100" s="64" t="s">
        <v>158</v>
      </c>
      <c r="C100" s="38" t="s">
        <v>159</v>
      </c>
      <c r="D100" s="39" t="s">
        <v>160</v>
      </c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43"/>
      <c r="X100" s="43"/>
      <c r="Y100" s="30"/>
      <c r="Z100" s="30"/>
      <c r="AA100" s="30"/>
      <c r="AB100" s="30"/>
      <c r="AC100" s="33" t="s">
        <v>388</v>
      </c>
      <c r="AD100" s="56" t="s">
        <v>97</v>
      </c>
      <c r="AE100" s="56" t="s">
        <v>97</v>
      </c>
      <c r="AF100" s="34"/>
      <c r="AG100" s="46"/>
    </row>
    <row r="101" spans="1:33" s="42" customFormat="1" ht="15" customHeight="1" x14ac:dyDescent="0.2">
      <c r="A101" s="223" t="s">
        <v>74</v>
      </c>
      <c r="B101" s="245" t="s">
        <v>161</v>
      </c>
      <c r="C101" s="245"/>
      <c r="D101" s="246"/>
      <c r="E101" s="79"/>
      <c r="F101" s="79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5"/>
      <c r="AD101" s="45"/>
      <c r="AE101" s="45"/>
      <c r="AF101" s="45"/>
      <c r="AG101" s="45"/>
    </row>
    <row r="102" spans="1:33" s="42" customFormat="1" ht="52.5" customHeight="1" x14ac:dyDescent="0.2">
      <c r="A102" s="223"/>
      <c r="B102" s="227" t="s">
        <v>162</v>
      </c>
      <c r="C102" s="230" t="s">
        <v>163</v>
      </c>
      <c r="D102" s="39" t="s">
        <v>164</v>
      </c>
      <c r="E102" s="79"/>
      <c r="F102" s="79"/>
      <c r="G102" s="62"/>
      <c r="H102" s="62"/>
      <c r="I102" s="40" t="s">
        <v>31</v>
      </c>
      <c r="J102" s="40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33" t="s">
        <v>388</v>
      </c>
      <c r="AD102" s="45"/>
      <c r="AE102" s="45"/>
      <c r="AF102" s="45"/>
      <c r="AG102" s="45"/>
    </row>
    <row r="103" spans="1:33" s="42" customFormat="1" ht="60.75" customHeight="1" x14ac:dyDescent="0.2">
      <c r="A103" s="223"/>
      <c r="B103" s="227"/>
      <c r="C103" s="231"/>
      <c r="D103" s="59" t="s">
        <v>165</v>
      </c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43"/>
      <c r="V103" s="43"/>
      <c r="W103" s="30" t="s">
        <v>31</v>
      </c>
      <c r="X103" s="30"/>
      <c r="Y103" s="30"/>
      <c r="Z103" s="30"/>
      <c r="AA103" s="30"/>
      <c r="AB103" s="30"/>
      <c r="AC103" s="33" t="s">
        <v>388</v>
      </c>
      <c r="AD103" s="68" t="s">
        <v>97</v>
      </c>
      <c r="AE103" s="68" t="s">
        <v>97</v>
      </c>
      <c r="AF103" s="66"/>
      <c r="AG103" s="46" t="s">
        <v>166</v>
      </c>
    </row>
    <row r="104" spans="1:33" s="42" customFormat="1" ht="60.75" customHeight="1" x14ac:dyDescent="0.2">
      <c r="A104" s="223"/>
      <c r="B104" s="227"/>
      <c r="C104" s="231"/>
      <c r="D104" s="39" t="s">
        <v>167</v>
      </c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43"/>
      <c r="V104" s="43"/>
      <c r="W104" s="30"/>
      <c r="X104" s="30"/>
      <c r="Y104" s="30"/>
      <c r="Z104" s="30"/>
      <c r="AA104" s="30"/>
      <c r="AB104" s="30"/>
      <c r="AC104" s="33" t="s">
        <v>388</v>
      </c>
      <c r="AD104" s="68" t="s">
        <v>97</v>
      </c>
      <c r="AE104" s="68" t="s">
        <v>97</v>
      </c>
      <c r="AF104" s="66"/>
      <c r="AG104" s="46"/>
    </row>
    <row r="105" spans="1:33" s="42" customFormat="1" ht="92.25" customHeight="1" x14ac:dyDescent="0.2">
      <c r="A105" s="223"/>
      <c r="B105" s="227"/>
      <c r="C105" s="231"/>
      <c r="D105" s="55" t="s">
        <v>168</v>
      </c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 t="s">
        <v>31</v>
      </c>
      <c r="X105" s="30"/>
      <c r="Y105" s="30"/>
      <c r="Z105" s="30"/>
      <c r="AA105" s="30"/>
      <c r="AB105" s="30"/>
      <c r="AC105" s="33" t="s">
        <v>388</v>
      </c>
      <c r="AD105" s="68" t="s">
        <v>97</v>
      </c>
      <c r="AE105" s="68" t="s">
        <v>97</v>
      </c>
      <c r="AF105" s="66"/>
      <c r="AG105" s="46"/>
    </row>
    <row r="106" spans="1:33" s="42" customFormat="1" ht="62.25" customHeight="1" x14ac:dyDescent="0.2">
      <c r="A106" s="223"/>
      <c r="B106" s="227"/>
      <c r="C106" s="232"/>
      <c r="D106" s="39" t="s">
        <v>169</v>
      </c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 t="s">
        <v>31</v>
      </c>
      <c r="X106" s="30"/>
      <c r="Y106" s="30"/>
      <c r="Z106" s="30"/>
      <c r="AA106" s="30"/>
      <c r="AB106" s="30"/>
      <c r="AC106" s="33" t="s">
        <v>388</v>
      </c>
      <c r="AD106" s="68" t="s">
        <v>97</v>
      </c>
      <c r="AE106" s="68" t="s">
        <v>97</v>
      </c>
      <c r="AF106" s="66"/>
      <c r="AG106" s="46"/>
    </row>
    <row r="107" spans="1:33" s="42" customFormat="1" ht="62.25" customHeight="1" x14ac:dyDescent="0.2">
      <c r="A107" s="61"/>
      <c r="B107" s="227"/>
      <c r="C107" s="80" t="s">
        <v>170</v>
      </c>
      <c r="D107" s="38" t="s">
        <v>387</v>
      </c>
      <c r="E107" s="30"/>
      <c r="F107" s="30"/>
      <c r="G107" s="30"/>
      <c r="H107" s="30"/>
      <c r="I107" s="30" t="s">
        <v>31</v>
      </c>
      <c r="J107" s="30"/>
      <c r="K107" s="30"/>
      <c r="L107" s="30"/>
      <c r="M107" s="30" t="s">
        <v>31</v>
      </c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3" t="s">
        <v>388</v>
      </c>
      <c r="AD107" s="68"/>
      <c r="AE107" s="68"/>
      <c r="AF107" s="66"/>
      <c r="AG107" s="46"/>
    </row>
    <row r="108" spans="1:33" s="42" customFormat="1" ht="11.25" customHeight="1" x14ac:dyDescent="0.2">
      <c r="A108" s="223" t="s">
        <v>74</v>
      </c>
      <c r="B108" s="228" t="s">
        <v>171</v>
      </c>
      <c r="C108" s="228"/>
      <c r="D108" s="229"/>
      <c r="E108" s="75"/>
      <c r="F108" s="75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5"/>
      <c r="AD108" s="45"/>
      <c r="AE108" s="45"/>
      <c r="AF108" s="45"/>
      <c r="AG108" s="45"/>
    </row>
    <row r="109" spans="1:33" s="42" customFormat="1" ht="67.5" customHeight="1" x14ac:dyDescent="0.2">
      <c r="A109" s="223"/>
      <c r="B109" s="233" t="s">
        <v>371</v>
      </c>
      <c r="C109" s="227" t="s">
        <v>372</v>
      </c>
      <c r="D109" s="39" t="s">
        <v>172</v>
      </c>
      <c r="E109" s="30"/>
      <c r="F109" s="30"/>
      <c r="G109" s="30" t="s">
        <v>31</v>
      </c>
      <c r="H109" s="30"/>
      <c r="I109" s="30" t="s">
        <v>31</v>
      </c>
      <c r="J109" s="30"/>
      <c r="K109" s="30" t="s">
        <v>31</v>
      </c>
      <c r="L109" s="30"/>
      <c r="M109" s="30" t="s">
        <v>31</v>
      </c>
      <c r="N109" s="30"/>
      <c r="O109" s="43" t="s">
        <v>31</v>
      </c>
      <c r="P109" s="43"/>
      <c r="Q109" s="30" t="s">
        <v>31</v>
      </c>
      <c r="R109" s="30"/>
      <c r="S109" s="30" t="s">
        <v>31</v>
      </c>
      <c r="T109" s="30"/>
      <c r="U109" s="30" t="s">
        <v>31</v>
      </c>
      <c r="V109" s="30"/>
      <c r="W109" s="43" t="s">
        <v>31</v>
      </c>
      <c r="X109" s="43"/>
      <c r="Y109" s="30" t="s">
        <v>31</v>
      </c>
      <c r="Z109" s="30"/>
      <c r="AA109" s="30" t="s">
        <v>31</v>
      </c>
      <c r="AB109" s="30"/>
      <c r="AC109" s="33" t="s">
        <v>388</v>
      </c>
      <c r="AD109" s="68" t="s">
        <v>97</v>
      </c>
      <c r="AE109" s="68" t="s">
        <v>97</v>
      </c>
      <c r="AF109" s="66"/>
      <c r="AG109" s="46"/>
    </row>
    <row r="110" spans="1:33" s="42" customFormat="1" ht="62.25" customHeight="1" x14ac:dyDescent="0.2">
      <c r="A110" s="223"/>
      <c r="B110" s="233"/>
      <c r="C110" s="227"/>
      <c r="D110" s="39" t="s">
        <v>173</v>
      </c>
      <c r="E110" s="30"/>
      <c r="F110" s="30"/>
      <c r="G110" s="43" t="s">
        <v>31</v>
      </c>
      <c r="H110" s="43"/>
      <c r="I110" s="30" t="s">
        <v>31</v>
      </c>
      <c r="J110" s="30"/>
      <c r="K110" s="43" t="s">
        <v>31</v>
      </c>
      <c r="L110" s="43"/>
      <c r="M110" s="43" t="s">
        <v>31</v>
      </c>
      <c r="N110" s="43"/>
      <c r="O110" s="30" t="s">
        <v>31</v>
      </c>
      <c r="P110" s="30"/>
      <c r="Q110" s="43" t="s">
        <v>31</v>
      </c>
      <c r="R110" s="43"/>
      <c r="S110" s="30" t="s">
        <v>31</v>
      </c>
      <c r="T110" s="30"/>
      <c r="U110" s="43" t="s">
        <v>31</v>
      </c>
      <c r="V110" s="43"/>
      <c r="W110" s="30" t="s">
        <v>31</v>
      </c>
      <c r="X110" s="30"/>
      <c r="Y110" s="43" t="s">
        <v>31</v>
      </c>
      <c r="Z110" s="43"/>
      <c r="AA110" s="30" t="s">
        <v>31</v>
      </c>
      <c r="AB110" s="30"/>
      <c r="AC110" s="33" t="s">
        <v>388</v>
      </c>
      <c r="AD110" s="68" t="s">
        <v>97</v>
      </c>
      <c r="AE110" s="68" t="s">
        <v>97</v>
      </c>
      <c r="AF110" s="66"/>
      <c r="AG110" s="81"/>
    </row>
    <row r="111" spans="1:33" s="42" customFormat="1" ht="65.25" customHeight="1" x14ac:dyDescent="0.2">
      <c r="A111" s="223"/>
      <c r="B111" s="233"/>
      <c r="C111" s="227"/>
      <c r="D111" s="39" t="s">
        <v>174</v>
      </c>
      <c r="E111" s="30"/>
      <c r="F111" s="30"/>
      <c r="G111" s="43"/>
      <c r="H111" s="43"/>
      <c r="I111" s="30"/>
      <c r="J111" s="30"/>
      <c r="K111" s="30"/>
      <c r="L111" s="30"/>
      <c r="M111" s="43"/>
      <c r="N111" s="43"/>
      <c r="O111" s="30"/>
      <c r="P111" s="30"/>
      <c r="Q111" s="43"/>
      <c r="R111" s="43"/>
      <c r="S111" s="30"/>
      <c r="T111" s="30"/>
      <c r="U111" s="43"/>
      <c r="V111" s="43"/>
      <c r="W111" s="30"/>
      <c r="X111" s="30"/>
      <c r="Y111" s="43"/>
      <c r="Z111" s="43"/>
      <c r="AA111" s="30"/>
      <c r="AB111" s="30"/>
      <c r="AC111" s="33" t="s">
        <v>388</v>
      </c>
      <c r="AD111" s="68" t="s">
        <v>97</v>
      </c>
      <c r="AE111" s="68" t="s">
        <v>97</v>
      </c>
      <c r="AF111" s="66"/>
      <c r="AG111" s="46"/>
    </row>
    <row r="112" spans="1:33" s="42" customFormat="1" ht="70.5" customHeight="1" x14ac:dyDescent="0.2">
      <c r="A112" s="223"/>
      <c r="B112" s="233"/>
      <c r="C112" s="227"/>
      <c r="D112" s="39" t="s">
        <v>175</v>
      </c>
      <c r="E112" s="30"/>
      <c r="F112" s="30"/>
      <c r="G112" s="43" t="s">
        <v>31</v>
      </c>
      <c r="H112" s="43"/>
      <c r="I112" s="30" t="s">
        <v>31</v>
      </c>
      <c r="J112" s="30"/>
      <c r="K112" s="43" t="s">
        <v>31</v>
      </c>
      <c r="L112" s="43"/>
      <c r="M112" s="43" t="s">
        <v>31</v>
      </c>
      <c r="N112" s="43"/>
      <c r="O112" s="30" t="s">
        <v>31</v>
      </c>
      <c r="P112" s="30"/>
      <c r="Q112" s="43" t="s">
        <v>31</v>
      </c>
      <c r="R112" s="43"/>
      <c r="S112" s="30" t="s">
        <v>31</v>
      </c>
      <c r="T112" s="30"/>
      <c r="U112" s="43" t="s">
        <v>31</v>
      </c>
      <c r="V112" s="43"/>
      <c r="W112" s="30" t="s">
        <v>31</v>
      </c>
      <c r="X112" s="30"/>
      <c r="Y112" s="43" t="s">
        <v>31</v>
      </c>
      <c r="Z112" s="43"/>
      <c r="AA112" s="30" t="s">
        <v>31</v>
      </c>
      <c r="AB112" s="30"/>
      <c r="AC112" s="33" t="s">
        <v>388</v>
      </c>
      <c r="AD112" s="68" t="s">
        <v>97</v>
      </c>
      <c r="AE112" s="68" t="s">
        <v>97</v>
      </c>
      <c r="AF112" s="66"/>
      <c r="AG112" s="46"/>
    </row>
    <row r="113" spans="1:33" s="42" customFormat="1" ht="17.25" customHeight="1" x14ac:dyDescent="0.2">
      <c r="A113" s="241" t="s">
        <v>112</v>
      </c>
      <c r="B113" s="243" t="s">
        <v>176</v>
      </c>
      <c r="C113" s="215"/>
      <c r="D113" s="244"/>
      <c r="E113" s="30"/>
      <c r="F113" s="30"/>
      <c r="G113" s="43"/>
      <c r="H113" s="43"/>
      <c r="I113" s="30"/>
      <c r="J113" s="30"/>
      <c r="K113" s="43"/>
      <c r="L113" s="43"/>
      <c r="M113" s="43"/>
      <c r="N113" s="43"/>
      <c r="O113" s="30"/>
      <c r="P113" s="30"/>
      <c r="Q113" s="43"/>
      <c r="R113" s="43"/>
      <c r="S113" s="30"/>
      <c r="T113" s="30"/>
      <c r="U113" s="43"/>
      <c r="V113" s="43"/>
      <c r="W113" s="30"/>
      <c r="X113" s="30"/>
      <c r="Y113" s="43"/>
      <c r="Z113" s="43"/>
      <c r="AA113" s="30"/>
      <c r="AB113" s="30"/>
      <c r="AC113" s="65"/>
      <c r="AD113" s="68"/>
      <c r="AE113" s="68"/>
      <c r="AF113" s="66"/>
      <c r="AG113" s="46"/>
    </row>
    <row r="114" spans="1:33" s="42" customFormat="1" ht="70.5" customHeight="1" x14ac:dyDescent="0.2">
      <c r="A114" s="242"/>
      <c r="B114" s="82" t="s">
        <v>177</v>
      </c>
      <c r="C114" s="38" t="s">
        <v>178</v>
      </c>
      <c r="D114" s="39" t="s">
        <v>179</v>
      </c>
      <c r="E114" s="30"/>
      <c r="F114" s="30"/>
      <c r="G114" s="43"/>
      <c r="H114" s="43"/>
      <c r="I114" s="30"/>
      <c r="J114" s="30"/>
      <c r="K114" s="43"/>
      <c r="L114" s="43"/>
      <c r="M114" s="43"/>
      <c r="N114" s="43"/>
      <c r="O114" s="30" t="s">
        <v>31</v>
      </c>
      <c r="P114" s="30"/>
      <c r="Q114" s="43"/>
      <c r="R114" s="43"/>
      <c r="S114" s="30"/>
      <c r="T114" s="30"/>
      <c r="U114" s="43"/>
      <c r="V114" s="43"/>
      <c r="W114" s="30"/>
      <c r="X114" s="30"/>
      <c r="Y114" s="43"/>
      <c r="Z114" s="43"/>
      <c r="AA114" s="30"/>
      <c r="AB114" s="30"/>
      <c r="AC114" s="33" t="s">
        <v>388</v>
      </c>
      <c r="AD114" s="68"/>
      <c r="AE114" s="68"/>
      <c r="AF114" s="66"/>
      <c r="AG114" s="46"/>
    </row>
    <row r="115" spans="1:33" s="42" customFormat="1" ht="17.25" customHeight="1" x14ac:dyDescent="0.2">
      <c r="A115" s="223" t="s">
        <v>74</v>
      </c>
      <c r="B115" s="228" t="s">
        <v>180</v>
      </c>
      <c r="C115" s="228"/>
      <c r="D115" s="229"/>
      <c r="E115" s="75"/>
      <c r="F115" s="75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3"/>
      <c r="AD115" s="45"/>
      <c r="AE115" s="45"/>
      <c r="AF115" s="45"/>
      <c r="AG115" s="45"/>
    </row>
    <row r="116" spans="1:33" s="42" customFormat="1" ht="77.25" customHeight="1" x14ac:dyDescent="0.2">
      <c r="A116" s="223"/>
      <c r="B116" s="233" t="s">
        <v>181</v>
      </c>
      <c r="C116" s="227" t="s">
        <v>182</v>
      </c>
      <c r="D116" s="39" t="s">
        <v>183</v>
      </c>
      <c r="E116" s="30"/>
      <c r="F116" s="30"/>
      <c r="G116" s="30"/>
      <c r="H116" s="30"/>
      <c r="I116" s="30"/>
      <c r="J116" s="30"/>
      <c r="K116" s="30"/>
      <c r="L116" s="30"/>
      <c r="M116" s="30"/>
      <c r="N116" s="43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3" t="s">
        <v>388</v>
      </c>
      <c r="AD116" s="68" t="s">
        <v>97</v>
      </c>
      <c r="AE116" s="68" t="s">
        <v>97</v>
      </c>
      <c r="AF116" s="66"/>
      <c r="AG116" s="46"/>
    </row>
    <row r="117" spans="1:33" s="42" customFormat="1" ht="58.5" customHeight="1" x14ac:dyDescent="0.2">
      <c r="A117" s="223"/>
      <c r="B117" s="233"/>
      <c r="C117" s="227"/>
      <c r="D117" s="39" t="s">
        <v>184</v>
      </c>
      <c r="E117" s="30"/>
      <c r="F117" s="30"/>
      <c r="G117" s="30"/>
      <c r="H117" s="30"/>
      <c r="I117" s="30"/>
      <c r="J117" s="30"/>
      <c r="K117" s="30"/>
      <c r="L117" s="30"/>
      <c r="M117" s="30"/>
      <c r="N117" s="43"/>
      <c r="O117" s="30"/>
      <c r="P117" s="30"/>
      <c r="Q117" s="30"/>
      <c r="R117" s="30"/>
      <c r="S117" s="30" t="s">
        <v>31</v>
      </c>
      <c r="T117" s="30"/>
      <c r="U117" s="30" t="s">
        <v>31</v>
      </c>
      <c r="V117" s="30"/>
      <c r="W117" s="30"/>
      <c r="X117" s="30"/>
      <c r="Y117" s="30"/>
      <c r="Z117" s="30"/>
      <c r="AA117" s="30"/>
      <c r="AB117" s="30"/>
      <c r="AC117" s="33" t="s">
        <v>388</v>
      </c>
      <c r="AD117" s="68" t="s">
        <v>97</v>
      </c>
      <c r="AE117" s="68" t="s">
        <v>97</v>
      </c>
      <c r="AF117" s="66"/>
      <c r="AG117" s="46"/>
    </row>
    <row r="118" spans="1:33" s="42" customFormat="1" ht="64.5" customHeight="1" x14ac:dyDescent="0.2">
      <c r="A118" s="223"/>
      <c r="B118" s="233"/>
      <c r="C118" s="227"/>
      <c r="D118" s="39" t="s">
        <v>185</v>
      </c>
      <c r="E118" s="30"/>
      <c r="F118" s="30"/>
      <c r="G118" s="30"/>
      <c r="H118" s="30"/>
      <c r="I118" s="30"/>
      <c r="J118" s="30"/>
      <c r="K118" s="30"/>
      <c r="L118" s="30"/>
      <c r="M118" s="30"/>
      <c r="N118" s="43"/>
      <c r="O118" s="30"/>
      <c r="P118" s="30"/>
      <c r="Q118" s="30"/>
      <c r="R118" s="30"/>
      <c r="S118" s="30" t="s">
        <v>31</v>
      </c>
      <c r="T118" s="30"/>
      <c r="U118" s="30" t="s">
        <v>31</v>
      </c>
      <c r="V118" s="30"/>
      <c r="W118" s="30"/>
      <c r="X118" s="30"/>
      <c r="Y118" s="30"/>
      <c r="Z118" s="30"/>
      <c r="AA118" s="30"/>
      <c r="AB118" s="30"/>
      <c r="AC118" s="33" t="s">
        <v>388</v>
      </c>
      <c r="AD118" s="68" t="s">
        <v>97</v>
      </c>
      <c r="AE118" s="68" t="s">
        <v>97</v>
      </c>
      <c r="AF118" s="66"/>
      <c r="AG118" s="46"/>
    </row>
    <row r="119" spans="1:33" s="42" customFormat="1" ht="16.5" customHeight="1" x14ac:dyDescent="0.2">
      <c r="A119" s="234" t="s">
        <v>74</v>
      </c>
      <c r="B119" s="228" t="s">
        <v>186</v>
      </c>
      <c r="C119" s="228"/>
      <c r="D119" s="229"/>
      <c r="E119" s="75"/>
      <c r="F119" s="75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3"/>
      <c r="AD119" s="45"/>
      <c r="AE119" s="45"/>
      <c r="AF119" s="45"/>
      <c r="AG119" s="45"/>
    </row>
    <row r="120" spans="1:33" s="42" customFormat="1" ht="121.5" customHeight="1" x14ac:dyDescent="0.2">
      <c r="A120" s="234"/>
      <c r="B120" s="235" t="s">
        <v>187</v>
      </c>
      <c r="C120" s="238" t="s">
        <v>188</v>
      </c>
      <c r="D120" s="39" t="s">
        <v>189</v>
      </c>
      <c r="E120" s="51" t="s">
        <v>31</v>
      </c>
      <c r="F120" s="51"/>
      <c r="G120" s="40" t="s">
        <v>31</v>
      </c>
      <c r="H120" s="40"/>
      <c r="I120" s="40" t="s">
        <v>31</v>
      </c>
      <c r="J120" s="40"/>
      <c r="K120" s="40" t="s">
        <v>31</v>
      </c>
      <c r="L120" s="40"/>
      <c r="M120" s="40" t="s">
        <v>31</v>
      </c>
      <c r="N120" s="40"/>
      <c r="O120" s="40" t="s">
        <v>31</v>
      </c>
      <c r="P120" s="40"/>
      <c r="Q120" s="40" t="s">
        <v>31</v>
      </c>
      <c r="R120" s="40"/>
      <c r="S120" s="40" t="s">
        <v>31</v>
      </c>
      <c r="T120" s="40"/>
      <c r="U120" s="40" t="s">
        <v>31</v>
      </c>
      <c r="V120" s="40"/>
      <c r="W120" s="40" t="s">
        <v>31</v>
      </c>
      <c r="X120" s="40"/>
      <c r="Y120" s="40" t="s">
        <v>31</v>
      </c>
      <c r="Z120" s="40"/>
      <c r="AA120" s="40" t="s">
        <v>31</v>
      </c>
      <c r="AB120" s="40"/>
      <c r="AC120" s="33" t="s">
        <v>388</v>
      </c>
      <c r="AD120" s="68" t="s">
        <v>97</v>
      </c>
      <c r="AE120" s="68" t="s">
        <v>97</v>
      </c>
      <c r="AF120" s="66"/>
      <c r="AG120" s="46"/>
    </row>
    <row r="121" spans="1:33" s="42" customFormat="1" ht="121.5" customHeight="1" x14ac:dyDescent="0.2">
      <c r="A121" s="234"/>
      <c r="B121" s="236"/>
      <c r="C121" s="239"/>
      <c r="D121" s="59" t="s">
        <v>190</v>
      </c>
      <c r="E121" s="51" t="s">
        <v>31</v>
      </c>
      <c r="F121" s="51"/>
      <c r="G121" s="40" t="s">
        <v>31</v>
      </c>
      <c r="H121" s="40"/>
      <c r="I121" s="40" t="s">
        <v>31</v>
      </c>
      <c r="J121" s="40"/>
      <c r="K121" s="40" t="s">
        <v>31</v>
      </c>
      <c r="L121" s="40"/>
      <c r="M121" s="40" t="s">
        <v>31</v>
      </c>
      <c r="N121" s="40"/>
      <c r="O121" s="40" t="s">
        <v>31</v>
      </c>
      <c r="P121" s="40"/>
      <c r="Q121" s="40" t="s">
        <v>31</v>
      </c>
      <c r="R121" s="40"/>
      <c r="S121" s="40" t="s">
        <v>31</v>
      </c>
      <c r="T121" s="40"/>
      <c r="U121" s="40" t="s">
        <v>31</v>
      </c>
      <c r="V121" s="40"/>
      <c r="W121" s="40" t="s">
        <v>31</v>
      </c>
      <c r="X121" s="40"/>
      <c r="Y121" s="40" t="s">
        <v>31</v>
      </c>
      <c r="Z121" s="40"/>
      <c r="AA121" s="40" t="s">
        <v>31</v>
      </c>
      <c r="AB121" s="40"/>
      <c r="AC121" s="33" t="s">
        <v>388</v>
      </c>
      <c r="AD121" s="68" t="s">
        <v>97</v>
      </c>
      <c r="AE121" s="68" t="s">
        <v>97</v>
      </c>
      <c r="AF121" s="66"/>
      <c r="AG121" s="46"/>
    </row>
    <row r="122" spans="1:33" s="42" customFormat="1" ht="78.75" customHeight="1" x14ac:dyDescent="0.2">
      <c r="A122" s="234"/>
      <c r="B122" s="236"/>
      <c r="C122" s="240"/>
      <c r="D122" s="59" t="s">
        <v>191</v>
      </c>
      <c r="E122" s="51" t="s">
        <v>31</v>
      </c>
      <c r="F122" s="51"/>
      <c r="G122" s="40" t="s">
        <v>31</v>
      </c>
      <c r="H122" s="40"/>
      <c r="I122" s="40" t="s">
        <v>31</v>
      </c>
      <c r="J122" s="40"/>
      <c r="K122" s="40" t="s">
        <v>31</v>
      </c>
      <c r="L122" s="40"/>
      <c r="M122" s="40" t="s">
        <v>31</v>
      </c>
      <c r="N122" s="40"/>
      <c r="O122" s="40" t="s">
        <v>31</v>
      </c>
      <c r="P122" s="40"/>
      <c r="Q122" s="40" t="s">
        <v>31</v>
      </c>
      <c r="R122" s="40"/>
      <c r="S122" s="40" t="s">
        <v>31</v>
      </c>
      <c r="T122" s="40"/>
      <c r="U122" s="40" t="s">
        <v>31</v>
      </c>
      <c r="V122" s="40"/>
      <c r="W122" s="40" t="s">
        <v>31</v>
      </c>
      <c r="X122" s="40"/>
      <c r="Y122" s="40" t="s">
        <v>31</v>
      </c>
      <c r="Z122" s="40"/>
      <c r="AA122" s="40" t="s">
        <v>31</v>
      </c>
      <c r="AB122" s="40"/>
      <c r="AC122" s="33" t="s">
        <v>388</v>
      </c>
      <c r="AD122" s="68" t="s">
        <v>97</v>
      </c>
      <c r="AE122" s="68" t="s">
        <v>97</v>
      </c>
      <c r="AF122" s="66"/>
      <c r="AG122" s="46"/>
    </row>
    <row r="123" spans="1:33" s="42" customFormat="1" ht="78.75" customHeight="1" x14ac:dyDescent="0.2">
      <c r="A123" s="234"/>
      <c r="B123" s="236"/>
      <c r="C123" s="217" t="s">
        <v>192</v>
      </c>
      <c r="D123" s="59" t="s">
        <v>193</v>
      </c>
      <c r="E123" s="51" t="s">
        <v>31</v>
      </c>
      <c r="F123" s="51"/>
      <c r="G123" s="40" t="s">
        <v>31</v>
      </c>
      <c r="H123" s="40"/>
      <c r="I123" s="40" t="s">
        <v>31</v>
      </c>
      <c r="J123" s="40"/>
      <c r="K123" s="40" t="s">
        <v>31</v>
      </c>
      <c r="L123" s="40"/>
      <c r="M123" s="40" t="s">
        <v>31</v>
      </c>
      <c r="N123" s="40"/>
      <c r="O123" s="40" t="s">
        <v>31</v>
      </c>
      <c r="P123" s="40"/>
      <c r="Q123" s="40" t="s">
        <v>31</v>
      </c>
      <c r="R123" s="40"/>
      <c r="S123" s="40" t="s">
        <v>31</v>
      </c>
      <c r="T123" s="40"/>
      <c r="U123" s="40" t="s">
        <v>31</v>
      </c>
      <c r="V123" s="40"/>
      <c r="W123" s="40" t="s">
        <v>31</v>
      </c>
      <c r="X123" s="40"/>
      <c r="Y123" s="40" t="s">
        <v>31</v>
      </c>
      <c r="Z123" s="40"/>
      <c r="AA123" s="40" t="s">
        <v>31</v>
      </c>
      <c r="AB123" s="40"/>
      <c r="AC123" s="33" t="s">
        <v>388</v>
      </c>
      <c r="AD123" s="68"/>
      <c r="AE123" s="68"/>
      <c r="AF123" s="66"/>
      <c r="AG123" s="46"/>
    </row>
    <row r="124" spans="1:33" s="42" customFormat="1" ht="94.5" customHeight="1" x14ac:dyDescent="0.2">
      <c r="A124" s="234"/>
      <c r="B124" s="237"/>
      <c r="C124" s="218"/>
      <c r="D124" s="59" t="s">
        <v>194</v>
      </c>
      <c r="E124" s="51" t="s">
        <v>31</v>
      </c>
      <c r="F124" s="51"/>
      <c r="G124" s="40" t="s">
        <v>31</v>
      </c>
      <c r="H124" s="40"/>
      <c r="I124" s="40" t="s">
        <v>31</v>
      </c>
      <c r="J124" s="40"/>
      <c r="K124" s="40" t="s">
        <v>31</v>
      </c>
      <c r="L124" s="40"/>
      <c r="M124" s="40" t="s">
        <v>31</v>
      </c>
      <c r="N124" s="40"/>
      <c r="O124" s="40" t="s">
        <v>31</v>
      </c>
      <c r="P124" s="40"/>
      <c r="Q124" s="40" t="s">
        <v>31</v>
      </c>
      <c r="R124" s="40"/>
      <c r="S124" s="40" t="s">
        <v>31</v>
      </c>
      <c r="T124" s="40"/>
      <c r="U124" s="40" t="s">
        <v>31</v>
      </c>
      <c r="V124" s="40"/>
      <c r="W124" s="40" t="s">
        <v>31</v>
      </c>
      <c r="X124" s="40"/>
      <c r="Y124" s="40" t="s">
        <v>31</v>
      </c>
      <c r="Z124" s="40"/>
      <c r="AA124" s="40" t="s">
        <v>31</v>
      </c>
      <c r="AB124" s="30"/>
      <c r="AC124" s="33" t="s">
        <v>388</v>
      </c>
      <c r="AD124" s="68" t="s">
        <v>97</v>
      </c>
      <c r="AE124" s="68" t="s">
        <v>97</v>
      </c>
      <c r="AF124" s="66"/>
      <c r="AG124" s="81"/>
    </row>
    <row r="125" spans="1:33" s="42" customFormat="1" ht="15.75" customHeight="1" x14ac:dyDescent="0.2">
      <c r="A125" s="223" t="s">
        <v>74</v>
      </c>
      <c r="B125" s="228" t="s">
        <v>195</v>
      </c>
      <c r="C125" s="228"/>
      <c r="D125" s="229"/>
      <c r="E125" s="75"/>
      <c r="F125" s="75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5"/>
      <c r="AD125" s="45"/>
      <c r="AE125" s="45"/>
      <c r="AF125" s="45"/>
      <c r="AG125" s="45"/>
    </row>
    <row r="126" spans="1:33" s="42" customFormat="1" ht="66.75" customHeight="1" x14ac:dyDescent="0.2">
      <c r="A126" s="223"/>
      <c r="B126" s="230" t="s">
        <v>196</v>
      </c>
      <c r="C126" s="217" t="s">
        <v>197</v>
      </c>
      <c r="D126" s="39" t="s">
        <v>198</v>
      </c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43"/>
      <c r="R126" s="43"/>
      <c r="S126" s="30"/>
      <c r="T126" s="30"/>
      <c r="U126" s="30" t="s">
        <v>31</v>
      </c>
      <c r="V126" s="30"/>
      <c r="W126" s="30"/>
      <c r="X126" s="30"/>
      <c r="Y126" s="30"/>
      <c r="Z126" s="30"/>
      <c r="AA126" s="30"/>
      <c r="AB126" s="30"/>
      <c r="AC126" s="33" t="s">
        <v>388</v>
      </c>
      <c r="AD126" s="68" t="s">
        <v>97</v>
      </c>
      <c r="AE126" s="68" t="s">
        <v>97</v>
      </c>
      <c r="AF126" s="66"/>
      <c r="AG126" s="81"/>
    </row>
    <row r="127" spans="1:33" s="42" customFormat="1" ht="66.75" customHeight="1" x14ac:dyDescent="0.2">
      <c r="A127" s="223"/>
      <c r="B127" s="231"/>
      <c r="C127" s="224"/>
      <c r="D127" s="39" t="s">
        <v>199</v>
      </c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43"/>
      <c r="R127" s="43"/>
      <c r="S127" s="30"/>
      <c r="T127" s="30"/>
      <c r="U127" s="30" t="s">
        <v>31</v>
      </c>
      <c r="V127" s="30"/>
      <c r="W127" s="30"/>
      <c r="X127" s="30"/>
      <c r="Y127" s="30"/>
      <c r="Z127" s="30"/>
      <c r="AA127" s="30"/>
      <c r="AB127" s="30"/>
      <c r="AC127" s="33" t="s">
        <v>388</v>
      </c>
      <c r="AD127" s="68" t="s">
        <v>97</v>
      </c>
      <c r="AE127" s="68" t="s">
        <v>97</v>
      </c>
      <c r="AF127" s="66"/>
      <c r="AG127" s="81"/>
    </row>
    <row r="128" spans="1:33" s="42" customFormat="1" ht="78" customHeight="1" x14ac:dyDescent="0.2">
      <c r="A128" s="223"/>
      <c r="B128" s="232"/>
      <c r="C128" s="218"/>
      <c r="D128" s="38" t="s">
        <v>200</v>
      </c>
      <c r="E128" s="30"/>
      <c r="F128" s="30"/>
      <c r="G128" s="30"/>
      <c r="H128" s="30"/>
      <c r="I128" s="30" t="s">
        <v>31</v>
      </c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 t="s">
        <v>31</v>
      </c>
      <c r="X128" s="30"/>
      <c r="Y128" s="30"/>
      <c r="Z128" s="30"/>
      <c r="AA128" s="30"/>
      <c r="AB128" s="30"/>
      <c r="AC128" s="33" t="s">
        <v>388</v>
      </c>
      <c r="AD128" s="68" t="s">
        <v>97</v>
      </c>
      <c r="AE128" s="68" t="s">
        <v>97</v>
      </c>
      <c r="AF128" s="66"/>
      <c r="AG128" s="81"/>
    </row>
    <row r="129" spans="1:33" s="42" customFormat="1" ht="66" customHeight="1" x14ac:dyDescent="0.2">
      <c r="A129" s="223"/>
      <c r="B129" s="230" t="s">
        <v>201</v>
      </c>
      <c r="C129" s="217" t="s">
        <v>202</v>
      </c>
      <c r="D129" s="39" t="s">
        <v>203</v>
      </c>
      <c r="E129" s="30"/>
      <c r="F129" s="30"/>
      <c r="G129" s="30"/>
      <c r="H129" s="30"/>
      <c r="I129" s="30"/>
      <c r="J129" s="30"/>
      <c r="K129" s="30"/>
      <c r="L129" s="30"/>
      <c r="M129" s="30" t="s">
        <v>31</v>
      </c>
      <c r="N129" s="30"/>
      <c r="O129" s="30"/>
      <c r="P129" s="30"/>
      <c r="Q129" s="30"/>
      <c r="R129" s="30"/>
      <c r="S129" s="30" t="s">
        <v>31</v>
      </c>
      <c r="T129" s="30"/>
      <c r="U129" s="30"/>
      <c r="V129" s="30"/>
      <c r="W129" s="30"/>
      <c r="X129" s="30"/>
      <c r="Y129" s="30"/>
      <c r="Z129" s="30"/>
      <c r="AA129" s="30"/>
      <c r="AB129" s="30"/>
      <c r="AC129" s="33" t="s">
        <v>388</v>
      </c>
      <c r="AD129" s="68" t="s">
        <v>97</v>
      </c>
      <c r="AE129" s="68" t="s">
        <v>97</v>
      </c>
      <c r="AF129" s="66"/>
      <c r="AG129" s="46"/>
    </row>
    <row r="130" spans="1:33" s="42" customFormat="1" ht="70.5" customHeight="1" x14ac:dyDescent="0.2">
      <c r="A130" s="223"/>
      <c r="B130" s="231"/>
      <c r="C130" s="224"/>
      <c r="D130" s="39" t="s">
        <v>204</v>
      </c>
      <c r="E130" s="30"/>
      <c r="F130" s="30"/>
      <c r="G130" s="30"/>
      <c r="H130" s="30"/>
      <c r="I130" s="30"/>
      <c r="J130" s="30"/>
      <c r="K130" s="30"/>
      <c r="L130" s="30"/>
      <c r="M130" s="30" t="s">
        <v>31</v>
      </c>
      <c r="N130" s="30"/>
      <c r="O130" s="30"/>
      <c r="P130" s="30"/>
      <c r="Q130" s="30"/>
      <c r="R130" s="30"/>
      <c r="S130" s="30"/>
      <c r="T130" s="30"/>
      <c r="U130" s="30"/>
      <c r="V130" s="30"/>
      <c r="W130" s="30" t="s">
        <v>31</v>
      </c>
      <c r="X130" s="30"/>
      <c r="Y130" s="30"/>
      <c r="Z130" s="30"/>
      <c r="AA130" s="30"/>
      <c r="AB130" s="30"/>
      <c r="AC130" s="33" t="s">
        <v>388</v>
      </c>
      <c r="AD130" s="68" t="s">
        <v>97</v>
      </c>
      <c r="AE130" s="68" t="s">
        <v>97</v>
      </c>
      <c r="AF130" s="66"/>
      <c r="AG130" s="46"/>
    </row>
    <row r="131" spans="1:33" s="42" customFormat="1" ht="61.5" customHeight="1" x14ac:dyDescent="0.2">
      <c r="A131" s="223"/>
      <c r="B131" s="232"/>
      <c r="C131" s="218"/>
      <c r="D131" s="39" t="s">
        <v>205</v>
      </c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 t="s">
        <v>31</v>
      </c>
      <c r="X131" s="30"/>
      <c r="Y131" s="30"/>
      <c r="Z131" s="30"/>
      <c r="AA131" s="30"/>
      <c r="AB131" s="30"/>
      <c r="AC131" s="33" t="s">
        <v>388</v>
      </c>
      <c r="AD131" s="56" t="s">
        <v>97</v>
      </c>
      <c r="AE131" s="56" t="s">
        <v>97</v>
      </c>
      <c r="AF131" s="34"/>
      <c r="AG131" s="46"/>
    </row>
    <row r="132" spans="1:33" s="42" customFormat="1" ht="87.75" customHeight="1" x14ac:dyDescent="0.2">
      <c r="A132" s="223"/>
      <c r="B132" s="69" t="s">
        <v>206</v>
      </c>
      <c r="C132" s="47" t="s">
        <v>207</v>
      </c>
      <c r="D132" s="76" t="s">
        <v>208</v>
      </c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 t="s">
        <v>31</v>
      </c>
      <c r="X132" s="30"/>
      <c r="Y132" s="30"/>
      <c r="Z132" s="30"/>
      <c r="AA132" s="30"/>
      <c r="AB132" s="30"/>
      <c r="AC132" s="33" t="s">
        <v>388</v>
      </c>
      <c r="AD132" s="56" t="s">
        <v>97</v>
      </c>
      <c r="AE132" s="56" t="s">
        <v>97</v>
      </c>
      <c r="AF132" s="34"/>
      <c r="AG132" s="81"/>
    </row>
    <row r="133" spans="1:33" s="42" customFormat="1" ht="16.5" customHeight="1" x14ac:dyDescent="0.2">
      <c r="A133" s="223" t="s">
        <v>209</v>
      </c>
      <c r="B133" s="214" t="s">
        <v>210</v>
      </c>
      <c r="C133" s="215"/>
      <c r="D133" s="215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65"/>
      <c r="AD133" s="45"/>
      <c r="AE133" s="45"/>
      <c r="AF133" s="45"/>
      <c r="AG133" s="81"/>
    </row>
    <row r="134" spans="1:33" s="42" customFormat="1" ht="69.75" customHeight="1" x14ac:dyDescent="0.2">
      <c r="A134" s="223"/>
      <c r="B134" s="217" t="s">
        <v>211</v>
      </c>
      <c r="C134" s="217" t="s">
        <v>212</v>
      </c>
      <c r="D134" s="39" t="s">
        <v>213</v>
      </c>
      <c r="E134" s="30" t="s">
        <v>31</v>
      </c>
      <c r="F134" s="30"/>
      <c r="G134" s="30" t="s">
        <v>31</v>
      </c>
      <c r="H134" s="30"/>
      <c r="I134" s="30" t="s">
        <v>31</v>
      </c>
      <c r="J134" s="30"/>
      <c r="K134" s="30" t="s">
        <v>31</v>
      </c>
      <c r="L134" s="30"/>
      <c r="M134" s="30" t="s">
        <v>31</v>
      </c>
      <c r="N134" s="30"/>
      <c r="O134" s="30" t="s">
        <v>31</v>
      </c>
      <c r="P134" s="30"/>
      <c r="Q134" s="30" t="s">
        <v>31</v>
      </c>
      <c r="R134" s="30"/>
      <c r="S134" s="30" t="s">
        <v>31</v>
      </c>
      <c r="T134" s="30"/>
      <c r="U134" s="30" t="s">
        <v>31</v>
      </c>
      <c r="V134" s="30"/>
      <c r="W134" s="30" t="s">
        <v>31</v>
      </c>
      <c r="X134" s="30"/>
      <c r="Y134" s="30" t="s">
        <v>31</v>
      </c>
      <c r="Z134" s="30"/>
      <c r="AA134" s="30" t="s">
        <v>31</v>
      </c>
      <c r="AB134" s="30"/>
      <c r="AC134" s="33" t="s">
        <v>388</v>
      </c>
      <c r="AD134" s="56" t="s">
        <v>97</v>
      </c>
      <c r="AE134" s="56" t="s">
        <v>97</v>
      </c>
      <c r="AF134" s="34"/>
      <c r="AG134" s="81"/>
    </row>
    <row r="135" spans="1:33" s="42" customFormat="1" ht="75" customHeight="1" x14ac:dyDescent="0.2">
      <c r="A135" s="223"/>
      <c r="B135" s="224"/>
      <c r="C135" s="224"/>
      <c r="D135" s="39" t="s">
        <v>214</v>
      </c>
      <c r="E135" s="30" t="s">
        <v>31</v>
      </c>
      <c r="F135" s="30"/>
      <c r="G135" s="30" t="s">
        <v>31</v>
      </c>
      <c r="H135" s="30"/>
      <c r="I135" s="30" t="s">
        <v>31</v>
      </c>
      <c r="J135" s="30"/>
      <c r="K135" s="30" t="s">
        <v>31</v>
      </c>
      <c r="L135" s="30"/>
      <c r="M135" s="30" t="s">
        <v>31</v>
      </c>
      <c r="N135" s="30"/>
      <c r="O135" s="30" t="s">
        <v>31</v>
      </c>
      <c r="P135" s="30"/>
      <c r="Q135" s="30" t="s">
        <v>31</v>
      </c>
      <c r="R135" s="30"/>
      <c r="S135" s="30" t="s">
        <v>31</v>
      </c>
      <c r="T135" s="30"/>
      <c r="U135" s="30" t="s">
        <v>31</v>
      </c>
      <c r="V135" s="30"/>
      <c r="W135" s="30" t="s">
        <v>31</v>
      </c>
      <c r="X135" s="30"/>
      <c r="Y135" s="30" t="s">
        <v>31</v>
      </c>
      <c r="Z135" s="30"/>
      <c r="AA135" s="30" t="s">
        <v>31</v>
      </c>
      <c r="AB135" s="30"/>
      <c r="AC135" s="33" t="s">
        <v>388</v>
      </c>
      <c r="AD135" s="56" t="s">
        <v>97</v>
      </c>
      <c r="AE135" s="56" t="s">
        <v>97</v>
      </c>
      <c r="AF135" s="34"/>
      <c r="AG135" s="81"/>
    </row>
    <row r="136" spans="1:33" s="42" customFormat="1" ht="45.75" customHeight="1" x14ac:dyDescent="0.2">
      <c r="A136" s="223"/>
      <c r="B136" s="218"/>
      <c r="C136" s="218"/>
      <c r="D136" s="39" t="s">
        <v>215</v>
      </c>
      <c r="E136" s="30" t="s">
        <v>31</v>
      </c>
      <c r="F136" s="30"/>
      <c r="G136" s="30" t="s">
        <v>31</v>
      </c>
      <c r="H136" s="30"/>
      <c r="I136" s="30" t="s">
        <v>31</v>
      </c>
      <c r="J136" s="30"/>
      <c r="K136" s="30" t="s">
        <v>31</v>
      </c>
      <c r="L136" s="30"/>
      <c r="M136" s="30" t="s">
        <v>31</v>
      </c>
      <c r="N136" s="30"/>
      <c r="O136" s="30" t="s">
        <v>31</v>
      </c>
      <c r="P136" s="30"/>
      <c r="Q136" s="30" t="s">
        <v>31</v>
      </c>
      <c r="R136" s="30"/>
      <c r="S136" s="30" t="s">
        <v>31</v>
      </c>
      <c r="T136" s="30"/>
      <c r="U136" s="30" t="s">
        <v>31</v>
      </c>
      <c r="V136" s="30"/>
      <c r="W136" s="30" t="s">
        <v>31</v>
      </c>
      <c r="X136" s="30"/>
      <c r="Y136" s="30" t="s">
        <v>31</v>
      </c>
      <c r="Z136" s="30"/>
      <c r="AA136" s="30" t="s">
        <v>31</v>
      </c>
      <c r="AB136" s="30"/>
      <c r="AC136" s="33" t="s">
        <v>388</v>
      </c>
      <c r="AD136" s="56" t="s">
        <v>97</v>
      </c>
      <c r="AE136" s="56" t="s">
        <v>97</v>
      </c>
      <c r="AF136" s="34"/>
      <c r="AG136" s="81"/>
    </row>
    <row r="137" spans="1:33" s="42" customFormat="1" ht="15.75" customHeight="1" x14ac:dyDescent="0.2">
      <c r="A137" s="225" t="s">
        <v>209</v>
      </c>
      <c r="B137" s="226" t="s">
        <v>216</v>
      </c>
      <c r="C137" s="226"/>
      <c r="D137" s="226"/>
      <c r="E137" s="75"/>
      <c r="F137" s="75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5"/>
      <c r="AD137" s="45"/>
      <c r="AE137" s="45"/>
      <c r="AF137" s="45"/>
      <c r="AG137" s="45"/>
    </row>
    <row r="138" spans="1:33" s="42" customFormat="1" ht="59.25" customHeight="1" x14ac:dyDescent="0.2">
      <c r="A138" s="225"/>
      <c r="B138" s="38" t="s">
        <v>217</v>
      </c>
      <c r="C138" s="227" t="s">
        <v>218</v>
      </c>
      <c r="D138" s="39" t="s">
        <v>219</v>
      </c>
      <c r="E138" s="30" t="s">
        <v>31</v>
      </c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43"/>
      <c r="R138" s="43"/>
      <c r="S138" s="30"/>
      <c r="T138" s="30"/>
      <c r="U138" s="30"/>
      <c r="V138" s="30"/>
      <c r="W138" s="30"/>
      <c r="X138" s="30"/>
      <c r="Y138" s="43"/>
      <c r="Z138" s="43"/>
      <c r="AA138" s="30"/>
      <c r="AB138" s="30"/>
      <c r="AC138" s="33" t="s">
        <v>388</v>
      </c>
      <c r="AD138" s="56" t="s">
        <v>97</v>
      </c>
      <c r="AE138" s="56" t="s">
        <v>97</v>
      </c>
      <c r="AF138" s="34"/>
      <c r="AG138" s="46"/>
    </row>
    <row r="139" spans="1:33" s="42" customFormat="1" ht="70.5" customHeight="1" x14ac:dyDescent="0.2">
      <c r="A139" s="225"/>
      <c r="B139" s="227" t="s">
        <v>220</v>
      </c>
      <c r="C139" s="227"/>
      <c r="D139" s="39" t="s">
        <v>221</v>
      </c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 t="s">
        <v>31</v>
      </c>
      <c r="AB139" s="30"/>
      <c r="AC139" s="33" t="s">
        <v>388</v>
      </c>
      <c r="AD139" s="56" t="s">
        <v>97</v>
      </c>
      <c r="AE139" s="56" t="s">
        <v>97</v>
      </c>
      <c r="AF139" s="34"/>
      <c r="AG139" s="46"/>
    </row>
    <row r="140" spans="1:33" s="42" customFormat="1" ht="73.5" customHeight="1" x14ac:dyDescent="0.2">
      <c r="A140" s="225"/>
      <c r="B140" s="227"/>
      <c r="C140" s="227"/>
      <c r="D140" s="39" t="s">
        <v>222</v>
      </c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 t="s">
        <v>31</v>
      </c>
      <c r="AB140" s="30"/>
      <c r="AC140" s="33" t="s">
        <v>388</v>
      </c>
      <c r="AD140" s="56" t="s">
        <v>97</v>
      </c>
      <c r="AE140" s="56" t="s">
        <v>97</v>
      </c>
      <c r="AF140" s="34"/>
      <c r="AG140" s="46"/>
    </row>
    <row r="141" spans="1:33" s="42" customFormat="1" ht="80.25" customHeight="1" x14ac:dyDescent="0.2">
      <c r="A141" s="225"/>
      <c r="B141" s="38" t="s">
        <v>223</v>
      </c>
      <c r="C141" s="227"/>
      <c r="D141" s="39" t="s">
        <v>224</v>
      </c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 t="s">
        <v>31</v>
      </c>
      <c r="AB141" s="30"/>
      <c r="AC141" s="33" t="s">
        <v>388</v>
      </c>
      <c r="AD141" s="56" t="s">
        <v>97</v>
      </c>
      <c r="AE141" s="56" t="s">
        <v>97</v>
      </c>
      <c r="AF141" s="34"/>
      <c r="AG141" s="46"/>
    </row>
    <row r="142" spans="1:33" s="42" customFormat="1" ht="18" customHeight="1" x14ac:dyDescent="0.2">
      <c r="A142" s="83"/>
      <c r="B142" s="214" t="s">
        <v>225</v>
      </c>
      <c r="C142" s="215"/>
      <c r="D142" s="215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65"/>
      <c r="AD142" s="45"/>
      <c r="AE142" s="45"/>
      <c r="AF142" s="45"/>
      <c r="AG142" s="46"/>
    </row>
    <row r="143" spans="1:33" s="42" customFormat="1" ht="80.25" customHeight="1" x14ac:dyDescent="0.2">
      <c r="A143" s="216" t="s">
        <v>209</v>
      </c>
      <c r="B143" s="217" t="s">
        <v>226</v>
      </c>
      <c r="C143" s="217" t="s">
        <v>227</v>
      </c>
      <c r="D143" s="39" t="s">
        <v>228</v>
      </c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 t="s">
        <v>31</v>
      </c>
      <c r="AB143" s="30"/>
      <c r="AC143" s="33" t="s">
        <v>388</v>
      </c>
      <c r="AD143" s="56" t="s">
        <v>97</v>
      </c>
      <c r="AE143" s="56" t="s">
        <v>97</v>
      </c>
      <c r="AF143" s="34"/>
      <c r="AG143" s="46"/>
    </row>
    <row r="144" spans="1:33" s="42" customFormat="1" ht="80.25" customHeight="1" x14ac:dyDescent="0.2">
      <c r="A144" s="216"/>
      <c r="B144" s="218"/>
      <c r="C144" s="218"/>
      <c r="D144" s="76" t="s">
        <v>229</v>
      </c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 t="s">
        <v>31</v>
      </c>
      <c r="AB144" s="30"/>
      <c r="AC144" s="33" t="s">
        <v>388</v>
      </c>
      <c r="AD144" s="56" t="s">
        <v>97</v>
      </c>
      <c r="AE144" s="56" t="s">
        <v>97</v>
      </c>
      <c r="AF144" s="34"/>
      <c r="AG144" s="46"/>
    </row>
    <row r="145" spans="1:33" s="42" customFormat="1" ht="15.75" customHeight="1" x14ac:dyDescent="0.2">
      <c r="A145" s="219" t="s">
        <v>230</v>
      </c>
      <c r="B145" s="220" t="s">
        <v>231</v>
      </c>
      <c r="C145" s="221"/>
      <c r="D145" s="222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65"/>
      <c r="AD145" s="56"/>
      <c r="AE145" s="56"/>
      <c r="AF145" s="34"/>
      <c r="AG145" s="46"/>
    </row>
    <row r="146" spans="1:33" s="42" customFormat="1" ht="95.25" customHeight="1" x14ac:dyDescent="0.2">
      <c r="A146" s="219"/>
      <c r="B146" s="70" t="s">
        <v>232</v>
      </c>
      <c r="C146" s="76" t="s">
        <v>233</v>
      </c>
      <c r="D146" s="76" t="s">
        <v>234</v>
      </c>
      <c r="E146" s="30" t="s">
        <v>31</v>
      </c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 t="s">
        <v>31</v>
      </c>
      <c r="AB146" s="30"/>
      <c r="AC146" s="33" t="s">
        <v>388</v>
      </c>
      <c r="AD146" s="56" t="s">
        <v>97</v>
      </c>
      <c r="AE146" s="56" t="s">
        <v>97</v>
      </c>
      <c r="AF146" s="34"/>
      <c r="AG146" s="46"/>
    </row>
    <row r="147" spans="1:33" s="42" customFormat="1" ht="71.25" customHeight="1" x14ac:dyDescent="0.2">
      <c r="A147" s="219"/>
      <c r="B147" s="82" t="s">
        <v>235</v>
      </c>
      <c r="C147" s="82" t="s">
        <v>236</v>
      </c>
      <c r="D147" s="60" t="s">
        <v>237</v>
      </c>
      <c r="E147" s="30" t="s">
        <v>31</v>
      </c>
      <c r="F147" s="30"/>
      <c r="G147" s="30"/>
      <c r="H147" s="30"/>
      <c r="I147" s="30"/>
      <c r="J147" s="30"/>
      <c r="K147" s="30"/>
      <c r="L147" s="30"/>
      <c r="M147" s="43"/>
      <c r="N147" s="43"/>
      <c r="O147" s="43"/>
      <c r="P147" s="43"/>
      <c r="Q147" s="30"/>
      <c r="R147" s="30"/>
      <c r="S147" s="30"/>
      <c r="T147" s="30"/>
      <c r="U147" s="43"/>
      <c r="V147" s="43"/>
      <c r="W147" s="30"/>
      <c r="X147" s="30"/>
      <c r="Y147" s="30"/>
      <c r="Z147" s="30"/>
      <c r="AA147" s="30" t="s">
        <v>31</v>
      </c>
      <c r="AB147" s="30"/>
      <c r="AC147" s="33" t="s">
        <v>388</v>
      </c>
      <c r="AD147" s="56" t="s">
        <v>97</v>
      </c>
      <c r="AE147" s="56" t="s">
        <v>97</v>
      </c>
      <c r="AF147" s="34"/>
      <c r="AG147" s="46"/>
    </row>
    <row r="148" spans="1:33" s="42" customFormat="1" ht="22.5" customHeight="1" x14ac:dyDescent="0.2">
      <c r="A148" s="212"/>
      <c r="B148" s="212"/>
      <c r="C148" s="212"/>
      <c r="D148" s="213"/>
      <c r="E148" s="177" t="s">
        <v>16</v>
      </c>
      <c r="F148" s="178"/>
      <c r="G148" s="177" t="s">
        <v>17</v>
      </c>
      <c r="H148" s="178"/>
      <c r="I148" s="177" t="s">
        <v>18</v>
      </c>
      <c r="J148" s="178"/>
      <c r="K148" s="194" t="s">
        <v>19</v>
      </c>
      <c r="L148" s="195"/>
      <c r="M148" s="177" t="s">
        <v>20</v>
      </c>
      <c r="N148" s="178"/>
      <c r="O148" s="177" t="s">
        <v>21</v>
      </c>
      <c r="P148" s="178"/>
      <c r="Q148" s="177" t="s">
        <v>22</v>
      </c>
      <c r="R148" s="178"/>
      <c r="S148" s="177" t="s">
        <v>23</v>
      </c>
      <c r="T148" s="178"/>
      <c r="U148" s="177" t="s">
        <v>24</v>
      </c>
      <c r="V148" s="178"/>
      <c r="W148" s="177" t="s">
        <v>25</v>
      </c>
      <c r="X148" s="178"/>
      <c r="Y148" s="177" t="s">
        <v>26</v>
      </c>
      <c r="Z148" s="178"/>
      <c r="AA148" s="177" t="s">
        <v>27</v>
      </c>
      <c r="AB148" s="178"/>
      <c r="AC148" s="65"/>
      <c r="AD148" s="56"/>
      <c r="AE148" s="56"/>
      <c r="AF148" s="34"/>
      <c r="AG148" s="46"/>
    </row>
    <row r="149" spans="1:33" s="42" customFormat="1" ht="34.5" customHeight="1" thickBot="1" x14ac:dyDescent="0.25">
      <c r="A149" s="196" t="s">
        <v>238</v>
      </c>
      <c r="B149" s="197"/>
      <c r="C149" s="198"/>
      <c r="D149" s="84" t="s">
        <v>239</v>
      </c>
      <c r="E149" s="85">
        <f>+COUNTIF(E21:E147,"P")</f>
        <v>24</v>
      </c>
      <c r="F149" s="85">
        <f>+COUNTIF(F21:F147,"E")</f>
        <v>0</v>
      </c>
      <c r="G149" s="30">
        <f>+COUNTIF(G21:G147,"P")</f>
        <v>35</v>
      </c>
      <c r="H149" s="85">
        <f>+COUNTIF(H21:H147,"E")</f>
        <v>0</v>
      </c>
      <c r="I149" s="30">
        <f>+COUNTIF(I21:I147,"P")</f>
        <v>36</v>
      </c>
      <c r="J149" s="85">
        <f>+COUNTIF(J21:J147,"E")</f>
        <v>0</v>
      </c>
      <c r="K149" s="30">
        <f>+COUNTIF(K21:K147,"P")</f>
        <v>31</v>
      </c>
      <c r="L149" s="85">
        <f>+COUNTIF(L21:L147,"E")</f>
        <v>0</v>
      </c>
      <c r="M149" s="30">
        <f>+COUNTIF(M21:M147,"P")</f>
        <v>35</v>
      </c>
      <c r="N149" s="85">
        <f>+COUNTIF(N21:N147,"E")</f>
        <v>0</v>
      </c>
      <c r="O149" s="30">
        <f>+COUNTIF(O21:O147,"P")</f>
        <v>28</v>
      </c>
      <c r="P149" s="85">
        <f>+COUNTIF(P21:P147,"E")</f>
        <v>0</v>
      </c>
      <c r="Q149" s="30">
        <f>+COUNTIF(Q21:Q147,"P")</f>
        <v>29</v>
      </c>
      <c r="R149" s="85">
        <f>+COUNTIF(R21:R147,"E")</f>
        <v>0</v>
      </c>
      <c r="S149" s="30">
        <f>+COUNTIF(S21:S147,"P")</f>
        <v>28</v>
      </c>
      <c r="T149" s="85">
        <f>+COUNTIF(T21:T147,"E")</f>
        <v>0</v>
      </c>
      <c r="U149" s="30">
        <f>+COUNTIF(U21:U147,"P")</f>
        <v>34</v>
      </c>
      <c r="V149" s="85">
        <f>+COUNTIF(V21:V147,"E")</f>
        <v>0</v>
      </c>
      <c r="W149" s="30">
        <f>+COUNTIF(W21:W147,"P")</f>
        <v>35</v>
      </c>
      <c r="X149" s="85">
        <f>+COUNTIF(X21:X147,"E")</f>
        <v>0</v>
      </c>
      <c r="Y149" s="30">
        <f>+COUNTIF(Y21:Y147,"P")</f>
        <v>27</v>
      </c>
      <c r="Z149" s="85">
        <f>+COUNTIF(Z21:Z147,"E")</f>
        <v>0</v>
      </c>
      <c r="AA149" s="30">
        <f>+COUNTIF(AA21:AA147,"P")</f>
        <v>33</v>
      </c>
      <c r="AB149" s="85">
        <f>+COUNTIF(AB21:AB147,"E")</f>
        <v>0</v>
      </c>
      <c r="AC149" s="65"/>
      <c r="AD149" s="202" t="e">
        <f>AC149/AC150</f>
        <v>#DIV/0!</v>
      </c>
      <c r="AE149" s="202"/>
      <c r="AF149" s="202"/>
      <c r="AG149" s="46"/>
    </row>
    <row r="150" spans="1:33" s="42" customFormat="1" ht="36" customHeight="1" thickBot="1" x14ac:dyDescent="0.25">
      <c r="A150" s="199"/>
      <c r="B150" s="200"/>
      <c r="C150" s="201"/>
      <c r="D150" s="86" t="s">
        <v>240</v>
      </c>
      <c r="E150" s="30">
        <v>0</v>
      </c>
      <c r="F150" s="30">
        <v>0</v>
      </c>
      <c r="G150" s="30">
        <v>0</v>
      </c>
      <c r="H150" s="30">
        <f>+COUNTIF(H21:H147,"E")</f>
        <v>0</v>
      </c>
      <c r="I150" s="30">
        <v>0</v>
      </c>
      <c r="J150" s="30">
        <f>+COUNTIF(J21:J147,"E")</f>
        <v>0</v>
      </c>
      <c r="K150" s="30">
        <v>0</v>
      </c>
      <c r="L150" s="30">
        <f>+COUNTIF(L21:L147,"E")</f>
        <v>0</v>
      </c>
      <c r="M150" s="30">
        <v>0</v>
      </c>
      <c r="N150" s="30">
        <f>+COUNTIF(N21:N147,"E")</f>
        <v>0</v>
      </c>
      <c r="O150" s="30">
        <v>0</v>
      </c>
      <c r="P150" s="30">
        <f>+COUNTIF(P21:P147,"E")</f>
        <v>0</v>
      </c>
      <c r="Q150" s="30">
        <v>0</v>
      </c>
      <c r="R150" s="30">
        <f>+COUNTIF(R21:R147,"E")</f>
        <v>0</v>
      </c>
      <c r="S150" s="30">
        <v>0</v>
      </c>
      <c r="T150" s="30">
        <f>+COUNTIF(T21:T147,"E")</f>
        <v>0</v>
      </c>
      <c r="U150" s="30">
        <v>0</v>
      </c>
      <c r="V150" s="30">
        <f>+COUNTIF(V21:V147,"E")</f>
        <v>0</v>
      </c>
      <c r="W150" s="30">
        <v>0</v>
      </c>
      <c r="X150" s="30">
        <f>+COUNTIF(X21:X147,"E")</f>
        <v>0</v>
      </c>
      <c r="Y150" s="30">
        <v>0</v>
      </c>
      <c r="Z150" s="30">
        <f>+COUNTIF(Z21:Z147,"E")</f>
        <v>0</v>
      </c>
      <c r="AA150" s="30">
        <v>0</v>
      </c>
      <c r="AB150" s="30">
        <f>+COUNTIF(AB21:AB147,"E")</f>
        <v>0</v>
      </c>
      <c r="AC150" s="87"/>
      <c r="AD150" s="202"/>
      <c r="AE150" s="202"/>
      <c r="AF150" s="202"/>
      <c r="AG150" s="88"/>
    </row>
    <row r="151" spans="1:33" s="42" customFormat="1" ht="21" customHeight="1" thickBot="1" x14ac:dyDescent="0.25">
      <c r="A151" s="203" t="s">
        <v>241</v>
      </c>
      <c r="B151" s="204"/>
      <c r="C151" s="204"/>
      <c r="D151" s="204"/>
      <c r="E151" s="204"/>
      <c r="F151" s="204"/>
      <c r="G151" s="204"/>
      <c r="H151" s="204"/>
      <c r="I151" s="204"/>
      <c r="J151" s="204"/>
      <c r="K151" s="204"/>
      <c r="L151" s="204"/>
      <c r="M151" s="204"/>
      <c r="N151" s="204"/>
      <c r="O151" s="204"/>
      <c r="P151" s="204"/>
      <c r="Q151" s="204"/>
      <c r="R151" s="204"/>
      <c r="S151" s="204"/>
      <c r="T151" s="204"/>
      <c r="U151" s="204"/>
      <c r="V151" s="204"/>
      <c r="W151" s="204"/>
      <c r="X151" s="204"/>
      <c r="Y151" s="204"/>
      <c r="Z151" s="204"/>
      <c r="AA151" s="204"/>
      <c r="AB151" s="204"/>
      <c r="AC151" s="205"/>
      <c r="AD151" s="90"/>
      <c r="AE151" s="90"/>
      <c r="AF151" s="90"/>
      <c r="AG151" s="91"/>
    </row>
    <row r="152" spans="1:33" ht="15" customHeight="1" thickBot="1" x14ac:dyDescent="0.25">
      <c r="A152" s="206" t="s">
        <v>242</v>
      </c>
      <c r="B152" s="207"/>
      <c r="C152" s="207"/>
      <c r="D152" s="207"/>
      <c r="E152" s="207"/>
      <c r="F152" s="207"/>
      <c r="G152" s="207"/>
      <c r="H152" s="207"/>
      <c r="I152" s="207"/>
      <c r="J152" s="207"/>
      <c r="K152" s="207"/>
      <c r="L152" s="207"/>
      <c r="M152" s="207"/>
      <c r="N152" s="207"/>
      <c r="O152" s="207"/>
      <c r="P152" s="207"/>
      <c r="Q152" s="207"/>
      <c r="R152" s="207"/>
      <c r="S152" s="207"/>
      <c r="T152" s="207"/>
      <c r="U152" s="207"/>
      <c r="V152" s="207"/>
      <c r="W152" s="207"/>
      <c r="X152" s="207"/>
      <c r="Y152" s="207"/>
      <c r="Z152" s="207"/>
      <c r="AA152" s="207"/>
      <c r="AB152" s="207"/>
      <c r="AC152" s="207"/>
      <c r="AD152" s="207"/>
      <c r="AE152" s="207"/>
      <c r="AF152" s="207"/>
      <c r="AG152" s="208"/>
    </row>
    <row r="153" spans="1:33" ht="8.25" customHeight="1" thickBot="1" x14ac:dyDescent="0.25">
      <c r="A153" s="209"/>
      <c r="B153" s="210"/>
      <c r="C153" s="210"/>
      <c r="D153" s="210"/>
      <c r="E153" s="210"/>
      <c r="F153" s="210"/>
      <c r="G153" s="210"/>
      <c r="H153" s="210"/>
      <c r="I153" s="210"/>
      <c r="J153" s="210"/>
      <c r="K153" s="210"/>
      <c r="L153" s="210"/>
      <c r="M153" s="210"/>
      <c r="N153" s="210"/>
      <c r="O153" s="210"/>
      <c r="P153" s="210"/>
      <c r="Q153" s="210"/>
      <c r="R153" s="210"/>
      <c r="S153" s="210"/>
      <c r="T153" s="210"/>
      <c r="U153" s="210"/>
      <c r="V153" s="210"/>
      <c r="W153" s="210"/>
      <c r="X153" s="210"/>
      <c r="Y153" s="210"/>
      <c r="Z153" s="210"/>
      <c r="AA153" s="210"/>
      <c r="AB153" s="210"/>
      <c r="AC153" s="210"/>
      <c r="AD153" s="210"/>
      <c r="AE153" s="210"/>
      <c r="AF153" s="210"/>
      <c r="AG153" s="211"/>
    </row>
    <row r="154" spans="1:33" ht="24" customHeight="1" x14ac:dyDescent="0.2">
      <c r="A154" s="189" t="s">
        <v>243</v>
      </c>
      <c r="B154" s="190"/>
      <c r="C154" s="190"/>
      <c r="D154" s="190"/>
      <c r="E154" s="177" t="s">
        <v>16</v>
      </c>
      <c r="F154" s="178"/>
      <c r="G154" s="177" t="s">
        <v>17</v>
      </c>
      <c r="H154" s="178"/>
      <c r="I154" s="177" t="s">
        <v>18</v>
      </c>
      <c r="J154" s="178"/>
      <c r="K154" s="194" t="s">
        <v>19</v>
      </c>
      <c r="L154" s="195"/>
      <c r="M154" s="177" t="s">
        <v>20</v>
      </c>
      <c r="N154" s="178"/>
      <c r="O154" s="177" t="s">
        <v>21</v>
      </c>
      <c r="P154" s="178"/>
      <c r="Q154" s="177" t="s">
        <v>22</v>
      </c>
      <c r="R154" s="178"/>
      <c r="S154" s="177" t="s">
        <v>23</v>
      </c>
      <c r="T154" s="178"/>
      <c r="U154" s="177" t="s">
        <v>24</v>
      </c>
      <c r="V154" s="178"/>
      <c r="W154" s="177" t="s">
        <v>25</v>
      </c>
      <c r="X154" s="178"/>
      <c r="Y154" s="177" t="s">
        <v>26</v>
      </c>
      <c r="Z154" s="178"/>
      <c r="AA154" s="177" t="s">
        <v>27</v>
      </c>
      <c r="AB154" s="178"/>
      <c r="AC154" s="179" t="s">
        <v>244</v>
      </c>
      <c r="AD154" s="179"/>
      <c r="AE154" s="179"/>
      <c r="AF154" s="179"/>
      <c r="AG154" s="180" t="s">
        <v>4</v>
      </c>
    </row>
    <row r="155" spans="1:33" ht="24" customHeight="1" thickBot="1" x14ac:dyDescent="0.25">
      <c r="A155" s="191"/>
      <c r="B155" s="192"/>
      <c r="C155" s="192"/>
      <c r="D155" s="193"/>
      <c r="E155" s="93" t="s">
        <v>31</v>
      </c>
      <c r="F155" s="93" t="s">
        <v>32</v>
      </c>
      <c r="G155" s="93" t="s">
        <v>31</v>
      </c>
      <c r="H155" s="93" t="s">
        <v>32</v>
      </c>
      <c r="I155" s="93" t="s">
        <v>31</v>
      </c>
      <c r="J155" s="93" t="s">
        <v>32</v>
      </c>
      <c r="K155" s="94" t="s">
        <v>31</v>
      </c>
      <c r="L155" s="94" t="s">
        <v>32</v>
      </c>
      <c r="M155" s="93" t="s">
        <v>31</v>
      </c>
      <c r="N155" s="93" t="s">
        <v>32</v>
      </c>
      <c r="O155" s="93" t="s">
        <v>31</v>
      </c>
      <c r="P155" s="93" t="s">
        <v>32</v>
      </c>
      <c r="Q155" s="93" t="s">
        <v>31</v>
      </c>
      <c r="R155" s="93" t="s">
        <v>32</v>
      </c>
      <c r="S155" s="93" t="s">
        <v>31</v>
      </c>
      <c r="T155" s="93" t="s">
        <v>32</v>
      </c>
      <c r="U155" s="93" t="s">
        <v>31</v>
      </c>
      <c r="V155" s="93" t="s">
        <v>32</v>
      </c>
      <c r="W155" s="93" t="s">
        <v>31</v>
      </c>
      <c r="X155" s="93" t="s">
        <v>32</v>
      </c>
      <c r="Y155" s="93" t="s">
        <v>31</v>
      </c>
      <c r="Z155" s="93" t="s">
        <v>32</v>
      </c>
      <c r="AA155" s="93" t="s">
        <v>31</v>
      </c>
      <c r="AB155" s="93" t="s">
        <v>32</v>
      </c>
      <c r="AC155" s="179"/>
      <c r="AD155" s="179"/>
      <c r="AE155" s="179"/>
      <c r="AF155" s="179"/>
      <c r="AG155" s="180"/>
    </row>
    <row r="156" spans="1:33" ht="34.5" customHeight="1" x14ac:dyDescent="0.2">
      <c r="A156" s="181" t="s">
        <v>245</v>
      </c>
      <c r="B156" s="182"/>
      <c r="C156" s="182"/>
      <c r="D156" s="183"/>
      <c r="E156" s="95">
        <f t="shared" ref="E156:AB156" si="0">SUM(E149:E149)</f>
        <v>24</v>
      </c>
      <c r="F156" s="95">
        <f t="shared" si="0"/>
        <v>0</v>
      </c>
      <c r="G156" s="95">
        <f t="shared" si="0"/>
        <v>35</v>
      </c>
      <c r="H156" s="95">
        <f t="shared" si="0"/>
        <v>0</v>
      </c>
      <c r="I156" s="95">
        <f t="shared" si="0"/>
        <v>36</v>
      </c>
      <c r="J156" s="95">
        <f t="shared" si="0"/>
        <v>0</v>
      </c>
      <c r="K156" s="95">
        <f t="shared" si="0"/>
        <v>31</v>
      </c>
      <c r="L156" s="95">
        <f t="shared" si="0"/>
        <v>0</v>
      </c>
      <c r="M156" s="95">
        <f t="shared" si="0"/>
        <v>35</v>
      </c>
      <c r="O156" s="95">
        <v>24</v>
      </c>
      <c r="P156" s="95">
        <f t="shared" si="0"/>
        <v>0</v>
      </c>
      <c r="Q156" s="95">
        <f t="shared" si="0"/>
        <v>29</v>
      </c>
      <c r="R156" s="95">
        <f t="shared" si="0"/>
        <v>0</v>
      </c>
      <c r="S156" s="95">
        <f t="shared" si="0"/>
        <v>28</v>
      </c>
      <c r="T156" s="95">
        <f t="shared" si="0"/>
        <v>0</v>
      </c>
      <c r="U156" s="95">
        <f t="shared" si="0"/>
        <v>34</v>
      </c>
      <c r="V156" s="95">
        <f t="shared" si="0"/>
        <v>0</v>
      </c>
      <c r="W156" s="95">
        <f t="shared" si="0"/>
        <v>35</v>
      </c>
      <c r="X156" s="95">
        <f t="shared" si="0"/>
        <v>0</v>
      </c>
      <c r="Y156" s="95">
        <f t="shared" si="0"/>
        <v>27</v>
      </c>
      <c r="Z156" s="95">
        <f t="shared" si="0"/>
        <v>0</v>
      </c>
      <c r="AA156" s="95">
        <f t="shared" si="0"/>
        <v>33</v>
      </c>
      <c r="AB156" s="95">
        <f t="shared" si="0"/>
        <v>0</v>
      </c>
      <c r="AC156" s="184">
        <v>0</v>
      </c>
      <c r="AD156" s="184">
        <v>0</v>
      </c>
      <c r="AE156" s="184"/>
      <c r="AF156" s="184"/>
      <c r="AG156" s="185" t="e">
        <f>AD156/AC156</f>
        <v>#DIV/0!</v>
      </c>
    </row>
    <row r="157" spans="1:33" ht="31.5" customHeight="1" x14ac:dyDescent="0.2">
      <c r="A157" s="186" t="s">
        <v>246</v>
      </c>
      <c r="B157" s="187"/>
      <c r="C157" s="187"/>
      <c r="D157" s="188"/>
      <c r="E157" s="172">
        <v>1</v>
      </c>
      <c r="F157" s="173"/>
      <c r="G157" s="172">
        <v>1</v>
      </c>
      <c r="H157" s="173"/>
      <c r="I157" s="172">
        <v>1</v>
      </c>
      <c r="J157" s="173"/>
      <c r="K157" s="172">
        <v>1</v>
      </c>
      <c r="L157" s="173"/>
      <c r="M157" s="172">
        <v>1</v>
      </c>
      <c r="N157" s="173"/>
      <c r="O157" s="172">
        <v>1</v>
      </c>
      <c r="P157" s="173"/>
      <c r="Q157" s="172">
        <v>1</v>
      </c>
      <c r="R157" s="173"/>
      <c r="S157" s="172">
        <v>1</v>
      </c>
      <c r="T157" s="173"/>
      <c r="U157" s="172">
        <v>1</v>
      </c>
      <c r="V157" s="173"/>
      <c r="W157" s="172">
        <v>1</v>
      </c>
      <c r="X157" s="173"/>
      <c r="Y157" s="172">
        <v>1</v>
      </c>
      <c r="Z157" s="173"/>
      <c r="AA157" s="172">
        <v>1</v>
      </c>
      <c r="AB157" s="173"/>
      <c r="AC157" s="184"/>
      <c r="AD157" s="184"/>
      <c r="AE157" s="184"/>
      <c r="AF157" s="184"/>
      <c r="AG157" s="185"/>
    </row>
    <row r="158" spans="1:33" ht="36.75" customHeight="1" thickBot="1" x14ac:dyDescent="0.25">
      <c r="A158" s="174" t="s">
        <v>247</v>
      </c>
      <c r="B158" s="175"/>
      <c r="C158" s="175"/>
      <c r="D158" s="176"/>
      <c r="E158" s="170" t="e">
        <f>(E156/F156)</f>
        <v>#DIV/0!</v>
      </c>
      <c r="F158" s="171"/>
      <c r="G158" s="170" t="e">
        <f>(G156/H156)</f>
        <v>#DIV/0!</v>
      </c>
      <c r="H158" s="171"/>
      <c r="I158" s="170" t="e">
        <f>(I156/J156)</f>
        <v>#DIV/0!</v>
      </c>
      <c r="J158" s="171"/>
      <c r="K158" s="170" t="e">
        <f>(K156/L156)</f>
        <v>#DIV/0!</v>
      </c>
      <c r="L158" s="171"/>
      <c r="M158" s="170">
        <f>(M156/O156)</f>
        <v>1.4583333333333333</v>
      </c>
      <c r="N158" s="171"/>
      <c r="O158" s="170" t="e">
        <f>(#REF!/P156)</f>
        <v>#REF!</v>
      </c>
      <c r="P158" s="171"/>
      <c r="Q158" s="170" t="e">
        <f>(Q156/R156)</f>
        <v>#DIV/0!</v>
      </c>
      <c r="R158" s="171"/>
      <c r="S158" s="170" t="e">
        <f>(S156/T156)</f>
        <v>#DIV/0!</v>
      </c>
      <c r="T158" s="171"/>
      <c r="U158" s="170" t="e">
        <f>(U156/V156)</f>
        <v>#DIV/0!</v>
      </c>
      <c r="V158" s="171"/>
      <c r="W158" s="170" t="e">
        <f>(W156/X156)</f>
        <v>#DIV/0!</v>
      </c>
      <c r="X158" s="171"/>
      <c r="Y158" s="170" t="e">
        <f>(Y156/Z156)</f>
        <v>#DIV/0!</v>
      </c>
      <c r="Z158" s="171"/>
      <c r="AA158" s="170" t="e">
        <f>(AA156/AB156)</f>
        <v>#DIV/0!</v>
      </c>
      <c r="AB158" s="171"/>
      <c r="AC158" s="96" t="s">
        <v>248</v>
      </c>
      <c r="AD158" s="165" t="s">
        <v>249</v>
      </c>
      <c r="AE158" s="165"/>
      <c r="AF158" s="165"/>
      <c r="AG158" s="97">
        <v>1</v>
      </c>
    </row>
    <row r="159" spans="1:33" ht="345" customHeight="1" x14ac:dyDescent="0.2">
      <c r="E159" s="166"/>
      <c r="F159" s="166"/>
      <c r="G159" s="166"/>
      <c r="H159" s="166"/>
      <c r="I159" s="166"/>
      <c r="J159" s="166"/>
      <c r="K159" s="166"/>
      <c r="L159" s="166"/>
      <c r="M159" s="166"/>
      <c r="N159" s="166"/>
      <c r="O159" s="166"/>
      <c r="P159" s="166"/>
      <c r="Q159" s="166"/>
      <c r="R159" s="166"/>
      <c r="S159" s="166"/>
      <c r="T159" s="166"/>
      <c r="U159" s="166"/>
      <c r="V159" s="166"/>
      <c r="W159" s="166"/>
      <c r="X159" s="166"/>
      <c r="Y159" s="166"/>
      <c r="Z159" s="166"/>
    </row>
    <row r="160" spans="1:33" ht="46.5" customHeight="1" x14ac:dyDescent="0.2">
      <c r="A160" s="167" t="s">
        <v>379</v>
      </c>
      <c r="B160" s="168"/>
      <c r="C160" s="168"/>
      <c r="D160" s="168"/>
      <c r="E160" s="168"/>
      <c r="F160" s="168"/>
      <c r="G160" s="168"/>
      <c r="H160" s="168"/>
      <c r="I160" s="168"/>
      <c r="J160" s="168"/>
      <c r="K160" s="168"/>
      <c r="L160" s="168"/>
      <c r="M160" s="168"/>
      <c r="N160" s="168"/>
      <c r="O160" s="168"/>
      <c r="P160" s="98"/>
      <c r="Q160" s="169"/>
      <c r="R160" s="169"/>
      <c r="S160" s="169"/>
      <c r="T160" s="169"/>
      <c r="U160" s="169"/>
      <c r="V160" s="169"/>
      <c r="W160" s="169"/>
      <c r="X160" s="169"/>
      <c r="Y160" s="169"/>
      <c r="Z160" s="99"/>
      <c r="AA160" s="169" t="s">
        <v>250</v>
      </c>
      <c r="AB160" s="169"/>
      <c r="AC160" s="169"/>
      <c r="AD160" s="169"/>
      <c r="AE160" s="169"/>
      <c r="AF160" s="169"/>
      <c r="AG160" s="169"/>
    </row>
  </sheetData>
  <sheetProtection selectLockedCells="1" selectUnlockedCells="1"/>
  <mergeCells count="200">
    <mergeCell ref="A6:AG6"/>
    <mergeCell ref="A7:AG7"/>
    <mergeCell ref="A8:Y8"/>
    <mergeCell ref="AA8:AG8"/>
    <mergeCell ref="A9:Y9"/>
    <mergeCell ref="AA9:AG9"/>
    <mergeCell ref="C1:AF1"/>
    <mergeCell ref="AG1:AG3"/>
    <mergeCell ref="C2:AF2"/>
    <mergeCell ref="C3:AF3"/>
    <mergeCell ref="A4:AG4"/>
    <mergeCell ref="A5:AG5"/>
    <mergeCell ref="I10:AG10"/>
    <mergeCell ref="A11:A13"/>
    <mergeCell ref="B11:B13"/>
    <mergeCell ref="C11:C13"/>
    <mergeCell ref="D11:D13"/>
    <mergeCell ref="E11:AA11"/>
    <mergeCell ref="AC11:AC13"/>
    <mergeCell ref="AD11:AF11"/>
    <mergeCell ref="AG11:AG13"/>
    <mergeCell ref="E12:F12"/>
    <mergeCell ref="AF12:AF13"/>
    <mergeCell ref="AD12:AD13"/>
    <mergeCell ref="B26:D26"/>
    <mergeCell ref="A27:A30"/>
    <mergeCell ref="B27:B28"/>
    <mergeCell ref="B29:D29"/>
    <mergeCell ref="A31:A33"/>
    <mergeCell ref="B31:D31"/>
    <mergeCell ref="B32:B33"/>
    <mergeCell ref="D32:D33"/>
    <mergeCell ref="AE12:AE13"/>
    <mergeCell ref="A14:D14"/>
    <mergeCell ref="A15:A25"/>
    <mergeCell ref="C17:C18"/>
    <mergeCell ref="B19:D19"/>
    <mergeCell ref="S12:T12"/>
    <mergeCell ref="U12:V12"/>
    <mergeCell ref="W12:X12"/>
    <mergeCell ref="Y12:Z12"/>
    <mergeCell ref="AA12:AB12"/>
    <mergeCell ref="G12:H12"/>
    <mergeCell ref="I12:J12"/>
    <mergeCell ref="K12:L12"/>
    <mergeCell ref="M12:N12"/>
    <mergeCell ref="O12:P12"/>
    <mergeCell ref="Q12:R12"/>
    <mergeCell ref="A48:A50"/>
    <mergeCell ref="B48:D48"/>
    <mergeCell ref="B49:B50"/>
    <mergeCell ref="A51:A55"/>
    <mergeCell ref="B51:D51"/>
    <mergeCell ref="B52:B55"/>
    <mergeCell ref="C52:C55"/>
    <mergeCell ref="A34:A37"/>
    <mergeCell ref="B34:D34"/>
    <mergeCell ref="B35:B37"/>
    <mergeCell ref="C35:C37"/>
    <mergeCell ref="A38:A47"/>
    <mergeCell ref="B38:D38"/>
    <mergeCell ref="B39:B47"/>
    <mergeCell ref="C39:C47"/>
    <mergeCell ref="A68:A71"/>
    <mergeCell ref="B68:D68"/>
    <mergeCell ref="B69:B71"/>
    <mergeCell ref="C69:C71"/>
    <mergeCell ref="A72:A78"/>
    <mergeCell ref="B72:D72"/>
    <mergeCell ref="B73:B78"/>
    <mergeCell ref="C73:C78"/>
    <mergeCell ref="A56:A62"/>
    <mergeCell ref="B56:D56"/>
    <mergeCell ref="B57:B63"/>
    <mergeCell ref="C57:C62"/>
    <mergeCell ref="A64:A67"/>
    <mergeCell ref="B64:D64"/>
    <mergeCell ref="B65:B67"/>
    <mergeCell ref="C65:C67"/>
    <mergeCell ref="A79:A83"/>
    <mergeCell ref="B79:D79"/>
    <mergeCell ref="B80:B84"/>
    <mergeCell ref="C80:C84"/>
    <mergeCell ref="A85:A97"/>
    <mergeCell ref="B85:D85"/>
    <mergeCell ref="B86:B88"/>
    <mergeCell ref="C86:C88"/>
    <mergeCell ref="B89:D89"/>
    <mergeCell ref="B91:D91"/>
    <mergeCell ref="A108:A112"/>
    <mergeCell ref="B108:D108"/>
    <mergeCell ref="B109:B112"/>
    <mergeCell ref="C109:C112"/>
    <mergeCell ref="A113:A114"/>
    <mergeCell ref="B113:D113"/>
    <mergeCell ref="B92:B98"/>
    <mergeCell ref="C92:C98"/>
    <mergeCell ref="A99:A100"/>
    <mergeCell ref="B99:D99"/>
    <mergeCell ref="A101:A106"/>
    <mergeCell ref="B101:D101"/>
    <mergeCell ref="B102:B107"/>
    <mergeCell ref="C102:C106"/>
    <mergeCell ref="A125:A132"/>
    <mergeCell ref="B125:D125"/>
    <mergeCell ref="B126:B128"/>
    <mergeCell ref="C126:C128"/>
    <mergeCell ref="B129:B131"/>
    <mergeCell ref="C129:C131"/>
    <mergeCell ref="A115:A118"/>
    <mergeCell ref="B115:D115"/>
    <mergeCell ref="B116:B118"/>
    <mergeCell ref="C116:C118"/>
    <mergeCell ref="A119:A124"/>
    <mergeCell ref="B119:D119"/>
    <mergeCell ref="B120:B124"/>
    <mergeCell ref="C120:C122"/>
    <mergeCell ref="C123:C124"/>
    <mergeCell ref="B142:D142"/>
    <mergeCell ref="A143:A144"/>
    <mergeCell ref="B143:B144"/>
    <mergeCell ref="C143:C144"/>
    <mergeCell ref="A145:A147"/>
    <mergeCell ref="B145:D145"/>
    <mergeCell ref="A133:A136"/>
    <mergeCell ref="B133:D133"/>
    <mergeCell ref="B134:B136"/>
    <mergeCell ref="C134:C136"/>
    <mergeCell ref="A137:A141"/>
    <mergeCell ref="B137:D137"/>
    <mergeCell ref="C138:C141"/>
    <mergeCell ref="B139:B140"/>
    <mergeCell ref="AA148:AB148"/>
    <mergeCell ref="A149:C150"/>
    <mergeCell ref="AD149:AF150"/>
    <mergeCell ref="A151:AC151"/>
    <mergeCell ref="A152:AG152"/>
    <mergeCell ref="A153:AG153"/>
    <mergeCell ref="O148:P148"/>
    <mergeCell ref="Q148:R148"/>
    <mergeCell ref="S148:T148"/>
    <mergeCell ref="U148:V148"/>
    <mergeCell ref="W148:X148"/>
    <mergeCell ref="Y148:Z148"/>
    <mergeCell ref="A148:D148"/>
    <mergeCell ref="E148:F148"/>
    <mergeCell ref="G148:H148"/>
    <mergeCell ref="I148:J148"/>
    <mergeCell ref="K148:L148"/>
    <mergeCell ref="M148:N148"/>
    <mergeCell ref="AA154:AB154"/>
    <mergeCell ref="AC154:AF155"/>
    <mergeCell ref="AG154:AG155"/>
    <mergeCell ref="A156:D156"/>
    <mergeCell ref="AC156:AC157"/>
    <mergeCell ref="AD156:AF157"/>
    <mergeCell ref="AG156:AG157"/>
    <mergeCell ref="A157:D157"/>
    <mergeCell ref="E157:F157"/>
    <mergeCell ref="G157:H157"/>
    <mergeCell ref="O154:P154"/>
    <mergeCell ref="Q154:R154"/>
    <mergeCell ref="S154:T154"/>
    <mergeCell ref="U154:V154"/>
    <mergeCell ref="W154:X154"/>
    <mergeCell ref="Y154:Z154"/>
    <mergeCell ref="A154:D155"/>
    <mergeCell ref="E154:F154"/>
    <mergeCell ref="G154:H154"/>
    <mergeCell ref="I154:J154"/>
    <mergeCell ref="K154:L154"/>
    <mergeCell ref="M154:N154"/>
    <mergeCell ref="U157:V157"/>
    <mergeCell ref="W157:X157"/>
    <mergeCell ref="Y157:Z157"/>
    <mergeCell ref="AA157:AB157"/>
    <mergeCell ref="A158:D158"/>
    <mergeCell ref="E158:F158"/>
    <mergeCell ref="G158:H158"/>
    <mergeCell ref="I158:J158"/>
    <mergeCell ref="K158:L158"/>
    <mergeCell ref="M158:N158"/>
    <mergeCell ref="I157:J157"/>
    <mergeCell ref="K157:L157"/>
    <mergeCell ref="M157:N157"/>
    <mergeCell ref="O157:P157"/>
    <mergeCell ref="Q157:R157"/>
    <mergeCell ref="S157:T157"/>
    <mergeCell ref="AA158:AB158"/>
    <mergeCell ref="AD158:AF158"/>
    <mergeCell ref="E159:Z159"/>
    <mergeCell ref="A160:O160"/>
    <mergeCell ref="Q160:Y160"/>
    <mergeCell ref="AA160:AG160"/>
    <mergeCell ref="O158:P158"/>
    <mergeCell ref="Q158:R158"/>
    <mergeCell ref="S158:T158"/>
    <mergeCell ref="U158:V158"/>
    <mergeCell ref="W158:X158"/>
    <mergeCell ref="Y158:Z158"/>
  </mergeCells>
  <conditionalFormatting sqref="E15:E20">
    <cfRule type="containsText" dxfId="245" priority="223" operator="containsText" text="P">
      <formula>NOT(ISERROR(SEARCH("P",E15)))</formula>
    </cfRule>
    <cfRule type="cellIs" dxfId="244" priority="224" operator="equal">
      <formula>0</formula>
    </cfRule>
    <cfRule type="containsText" dxfId="243" priority="225" operator="containsText" text="E">
      <formula>NOT(ISERROR(SEARCH("E",E15)))</formula>
    </cfRule>
    <cfRule type="cellIs" dxfId="242" priority="226" stopIfTrue="1" operator="equal">
      <formula>0</formula>
    </cfRule>
    <cfRule type="cellIs" dxfId="241" priority="227" stopIfTrue="1" operator="equal">
      <formula>0</formula>
    </cfRule>
    <cfRule type="cellIs" dxfId="240" priority="228" stopIfTrue="1" operator="equal">
      <formula>0</formula>
    </cfRule>
    <cfRule type="cellIs" dxfId="239" priority="229" stopIfTrue="1" operator="equal">
      <formula>0</formula>
    </cfRule>
    <cfRule type="cellIs" dxfId="238" priority="230" stopIfTrue="1" operator="equal">
      <formula>1</formula>
    </cfRule>
  </conditionalFormatting>
  <conditionalFormatting sqref="E15:AB25">
    <cfRule type="containsText" dxfId="237" priority="216" stopIfTrue="1" operator="containsText" text="E">
      <formula>NOT(ISERROR(SEARCH("E",E15)))</formula>
    </cfRule>
    <cfRule type="containsText" dxfId="236" priority="217" stopIfTrue="1" operator="containsText" text="P">
      <formula>NOT(ISERROR(SEARCH("P",E15)))</formula>
    </cfRule>
    <cfRule type="cellIs" dxfId="235" priority="218" stopIfTrue="1" operator="equal">
      <formula>"P"</formula>
    </cfRule>
  </conditionalFormatting>
  <conditionalFormatting sqref="E157:E158">
    <cfRule type="containsText" dxfId="234" priority="24" operator="containsText" text="P">
      <formula>NOT(ISERROR(SEARCH("P",E157)))</formula>
    </cfRule>
    <cfRule type="cellIs" dxfId="233" priority="25" operator="equal">
      <formula>0</formula>
    </cfRule>
    <cfRule type="containsText" dxfId="232" priority="26" operator="containsText" text="E">
      <formula>NOT(ISERROR(SEARCH("E",E157)))</formula>
    </cfRule>
    <cfRule type="cellIs" dxfId="231" priority="27" stopIfTrue="1" operator="equal">
      <formula>0</formula>
    </cfRule>
    <cfRule type="cellIs" dxfId="230" priority="28" stopIfTrue="1" operator="equal">
      <formula>0</formula>
    </cfRule>
    <cfRule type="cellIs" dxfId="229" priority="29" stopIfTrue="1" operator="equal">
      <formula>0</formula>
    </cfRule>
    <cfRule type="cellIs" dxfId="228" priority="30" stopIfTrue="1" operator="equal">
      <formula>0</formula>
    </cfRule>
    <cfRule type="cellIs" dxfId="227" priority="31" stopIfTrue="1" operator="equal">
      <formula>1</formula>
    </cfRule>
  </conditionalFormatting>
  <conditionalFormatting sqref="E149:J149 L149:Z149">
    <cfRule type="cellIs" dxfId="226" priority="234" stopIfTrue="1" operator="greaterThan">
      <formula>1</formula>
    </cfRule>
  </conditionalFormatting>
  <conditionalFormatting sqref="F26:AB29 E30:AB147">
    <cfRule type="containsText" dxfId="10" priority="219" stopIfTrue="1" operator="containsText" text="E">
      <formula>NOT(ISERROR(SEARCH("E",E26)))</formula>
    </cfRule>
    <cfRule type="containsText" dxfId="9" priority="220" stopIfTrue="1" operator="containsText" text="P">
      <formula>NOT(ISERROR(SEARCH("P",E26)))</formula>
    </cfRule>
    <cfRule type="cellIs" dxfId="8" priority="221" stopIfTrue="1" operator="equal">
      <formula>"P"</formula>
    </cfRule>
  </conditionalFormatting>
  <conditionalFormatting sqref="E32:AB33 E35:AB37 E39:AB47 E49:AB50 AD52 E52:AB55 AD53:AE54 AD55 E57:AB71 E73:AB78 E80:AB84 E86:AB98 E100:AB100 E103:AB107 E109:AB114 AD109:AE114 E116:AB118 E124:AB124 E126:AB136 E138:AB147 G149:J149 L149:Z149 AD149 E150:AB150 E156:M156 O156:AB156 E21:AB25 F26:AB27 E30:AB30">
    <cfRule type="cellIs" dxfId="7" priority="245" operator="equal">
      <formula>0</formula>
    </cfRule>
  </conditionalFormatting>
  <conditionalFormatting sqref="E35:AB37 E39:AB47 E49:AB50 AD52 E52:AB55 AD53:AE54 AD55 E73:AB78 E80:AB84 E86:AB98 E100:AB100 E103:AB107 E109:AB114 AD109:AE114 E116:AB118 E124:AB124 E126:AB136 E138:AB147 G149:J149 L149:Z149 AD149 E150:AB150 E156:M156 O156:AB156 E21:AB25 F26:AB27 E30:AB30">
    <cfRule type="containsText" dxfId="225" priority="246" operator="containsText" text="E">
      <formula>NOT(ISERROR(SEARCH("E",E21)))</formula>
    </cfRule>
    <cfRule type="cellIs" dxfId="224" priority="247" stopIfTrue="1" operator="equal">
      <formula>0</formula>
    </cfRule>
    <cfRule type="cellIs" dxfId="223" priority="248" stopIfTrue="1" operator="equal">
      <formula>0</formula>
    </cfRule>
    <cfRule type="cellIs" dxfId="222" priority="249" stopIfTrue="1" operator="equal">
      <formula>0</formula>
    </cfRule>
    <cfRule type="cellIs" dxfId="221" priority="250" stopIfTrue="1" operator="equal">
      <formula>0</formula>
    </cfRule>
    <cfRule type="cellIs" dxfId="220" priority="251" stopIfTrue="1" operator="equal">
      <formula>1</formula>
    </cfRule>
  </conditionalFormatting>
  <conditionalFormatting sqref="E32:AB33 E57:AB71 G149:J149 L149:Z149 E150:AB150 E35:AB37 E39:AB47 E49:AB50 E52:AB55 E73:AB78 E80:AB84 E86:AB98 E100:AB100 E103:AB107 E109:AB114 E116:AB118 E124:AB124 E126:AB136 E138:AB147 AD52 AD53:AE54 AD55 AD109:AE114 AD149 E156:M156 O156:AB156 E21:AB25 F26:AB27 E30:AB30">
    <cfRule type="containsText" dxfId="0" priority="244" operator="containsText" text="P">
      <formula>NOT(ISERROR(SEARCH("P",E21)))</formula>
    </cfRule>
  </conditionalFormatting>
  <conditionalFormatting sqref="E32:AB33 E57:AB71">
    <cfRule type="containsText" dxfId="219" priority="238" operator="containsText" text="E">
      <formula>NOT(ISERROR(SEARCH("E",E32)))</formula>
    </cfRule>
    <cfRule type="cellIs" dxfId="218" priority="239" stopIfTrue="1" operator="equal">
      <formula>0</formula>
    </cfRule>
    <cfRule type="cellIs" dxfId="217" priority="240" stopIfTrue="1" operator="equal">
      <formula>0</formula>
    </cfRule>
    <cfRule type="cellIs" dxfId="216" priority="241" stopIfTrue="1" operator="equal">
      <formula>0</formula>
    </cfRule>
    <cfRule type="cellIs" dxfId="215" priority="242" stopIfTrue="1" operator="equal">
      <formula>0</formula>
    </cfRule>
    <cfRule type="cellIs" dxfId="214" priority="243" stopIfTrue="1" operator="equal">
      <formula>1</formula>
    </cfRule>
  </conditionalFormatting>
  <conditionalFormatting sqref="E150:AB150">
    <cfRule type="cellIs" dxfId="213" priority="231" stopIfTrue="1" operator="greaterThan">
      <formula>0</formula>
    </cfRule>
  </conditionalFormatting>
  <conditionalFormatting sqref="G157:G158 I157:I158 K157:K158 M157:M158 O157:O158 Q157:Q158 S157:S158 U157:U158 W157:W158 Y157:Y158 AA157:AA158">
    <cfRule type="containsText" dxfId="212" priority="15" operator="containsText" text="P">
      <formula>NOT(ISERROR(SEARCH("P",G157)))</formula>
    </cfRule>
    <cfRule type="cellIs" dxfId="211" priority="16" operator="equal">
      <formula>0</formula>
    </cfRule>
    <cfRule type="containsText" dxfId="210" priority="17" operator="containsText" text="E">
      <formula>NOT(ISERROR(SEARCH("E",G157)))</formula>
    </cfRule>
    <cfRule type="cellIs" dxfId="209" priority="18" stopIfTrue="1" operator="equal">
      <formula>0</formula>
    </cfRule>
    <cfRule type="cellIs" dxfId="208" priority="19" stopIfTrue="1" operator="equal">
      <formula>0</formula>
    </cfRule>
    <cfRule type="cellIs" dxfId="207" priority="20" stopIfTrue="1" operator="equal">
      <formula>0</formula>
    </cfRule>
    <cfRule type="cellIs" dxfId="206" priority="21" stopIfTrue="1" operator="equal">
      <formula>0</formula>
    </cfRule>
    <cfRule type="cellIs" dxfId="205" priority="22" stopIfTrue="1" operator="equal">
      <formula>1</formula>
    </cfRule>
  </conditionalFormatting>
  <conditionalFormatting sqref="G149:J149 L149:Z149">
    <cfRule type="cellIs" dxfId="204" priority="235" stopIfTrue="1" operator="lessThan">
      <formula>1</formula>
    </cfRule>
    <cfRule type="cellIs" dxfId="203" priority="236" stopIfTrue="1" operator="greaterThan">
      <formula>1</formula>
    </cfRule>
    <cfRule type="cellIs" dxfId="202" priority="237" stopIfTrue="1" operator="greaterThan">
      <formula>1</formula>
    </cfRule>
  </conditionalFormatting>
  <conditionalFormatting sqref="K149 AA149">
    <cfRule type="cellIs" dxfId="201" priority="233" stopIfTrue="1" operator="greaterThan">
      <formula>0</formula>
    </cfRule>
  </conditionalFormatting>
  <conditionalFormatting sqref="AB149">
    <cfRule type="cellIs" dxfId="200" priority="23" stopIfTrue="1" operator="greaterThan">
      <formula>1</formula>
    </cfRule>
  </conditionalFormatting>
  <conditionalFormatting sqref="AD57:AE63 AD65:AE66 AD69:AE71">
    <cfRule type="containsText" dxfId="199" priority="208" operator="containsText" text="P">
      <formula>NOT(ISERROR(SEARCH("P",AD57)))</formula>
    </cfRule>
    <cfRule type="cellIs" dxfId="198" priority="209" operator="equal">
      <formula>0</formula>
    </cfRule>
    <cfRule type="containsText" dxfId="197" priority="210" operator="containsText" text="E">
      <formula>NOT(ISERROR(SEARCH("E",AD57)))</formula>
    </cfRule>
    <cfRule type="cellIs" dxfId="196" priority="211" stopIfTrue="1" operator="equal">
      <formula>0</formula>
    </cfRule>
    <cfRule type="cellIs" dxfId="195" priority="212" stopIfTrue="1" operator="equal">
      <formula>0</formula>
    </cfRule>
    <cfRule type="cellIs" dxfId="194" priority="213" stopIfTrue="1" operator="equal">
      <formula>0</formula>
    </cfRule>
    <cfRule type="cellIs" dxfId="193" priority="214" stopIfTrue="1" operator="equal">
      <formula>0</formula>
    </cfRule>
    <cfRule type="cellIs" dxfId="192" priority="215" stopIfTrue="1" operator="equal">
      <formula>1</formula>
    </cfRule>
  </conditionalFormatting>
  <conditionalFormatting sqref="AD73:AE78">
    <cfRule type="containsText" dxfId="191" priority="176" operator="containsText" text="P">
      <formula>NOT(ISERROR(SEARCH("P",AD73)))</formula>
    </cfRule>
    <cfRule type="cellIs" dxfId="190" priority="177" operator="equal">
      <formula>0</formula>
    </cfRule>
    <cfRule type="containsText" dxfId="189" priority="178" operator="containsText" text="E">
      <formula>NOT(ISERROR(SEARCH("E",AD73)))</formula>
    </cfRule>
    <cfRule type="cellIs" dxfId="188" priority="179" stopIfTrue="1" operator="equal">
      <formula>0</formula>
    </cfRule>
    <cfRule type="cellIs" dxfId="187" priority="180" stopIfTrue="1" operator="equal">
      <formula>0</formula>
    </cfRule>
    <cfRule type="cellIs" dxfId="186" priority="181" stopIfTrue="1" operator="equal">
      <formula>0</formula>
    </cfRule>
    <cfRule type="cellIs" dxfId="185" priority="182" stopIfTrue="1" operator="equal">
      <formula>0</formula>
    </cfRule>
    <cfRule type="cellIs" dxfId="184" priority="183" stopIfTrue="1" operator="equal">
      <formula>1</formula>
    </cfRule>
  </conditionalFormatting>
  <conditionalFormatting sqref="AD80:AE84">
    <cfRule type="containsText" dxfId="183" priority="160" operator="containsText" text="P">
      <formula>NOT(ISERROR(SEARCH("P",AD80)))</formula>
    </cfRule>
    <cfRule type="cellIs" dxfId="182" priority="161" operator="equal">
      <formula>0</formula>
    </cfRule>
    <cfRule type="containsText" dxfId="181" priority="162" operator="containsText" text="E">
      <formula>NOT(ISERROR(SEARCH("E",AD80)))</formula>
    </cfRule>
    <cfRule type="cellIs" dxfId="180" priority="163" stopIfTrue="1" operator="equal">
      <formula>0</formula>
    </cfRule>
    <cfRule type="cellIs" dxfId="179" priority="164" stopIfTrue="1" operator="equal">
      <formula>0</formula>
    </cfRule>
    <cfRule type="cellIs" dxfId="178" priority="165" stopIfTrue="1" operator="equal">
      <formula>0</formula>
    </cfRule>
    <cfRule type="cellIs" dxfId="177" priority="166" stopIfTrue="1" operator="equal">
      <formula>0</formula>
    </cfRule>
    <cfRule type="cellIs" dxfId="176" priority="167" stopIfTrue="1" operator="equal">
      <formula>1</formula>
    </cfRule>
  </conditionalFormatting>
  <conditionalFormatting sqref="AD86:AE90">
    <cfRule type="containsText" dxfId="175" priority="144" operator="containsText" text="P">
      <formula>NOT(ISERROR(SEARCH("P",AD86)))</formula>
    </cfRule>
    <cfRule type="cellIs" dxfId="174" priority="145" operator="equal">
      <formula>0</formula>
    </cfRule>
    <cfRule type="containsText" dxfId="173" priority="146" operator="containsText" text="E">
      <formula>NOT(ISERROR(SEARCH("E",AD86)))</formula>
    </cfRule>
    <cfRule type="cellIs" dxfId="172" priority="147" stopIfTrue="1" operator="equal">
      <formula>0</formula>
    </cfRule>
    <cfRule type="cellIs" dxfId="171" priority="148" stopIfTrue="1" operator="equal">
      <formula>0</formula>
    </cfRule>
    <cfRule type="cellIs" dxfId="170" priority="149" stopIfTrue="1" operator="equal">
      <formula>0</formula>
    </cfRule>
    <cfRule type="cellIs" dxfId="169" priority="150" stopIfTrue="1" operator="equal">
      <formula>0</formula>
    </cfRule>
    <cfRule type="cellIs" dxfId="168" priority="151" stopIfTrue="1" operator="equal">
      <formula>1</formula>
    </cfRule>
  </conditionalFormatting>
  <conditionalFormatting sqref="AD94:AE98">
    <cfRule type="containsText" dxfId="167" priority="136" operator="containsText" text="P">
      <formula>NOT(ISERROR(SEARCH("P",AD94)))</formula>
    </cfRule>
    <cfRule type="cellIs" dxfId="166" priority="137" operator="equal">
      <formula>0</formula>
    </cfRule>
    <cfRule type="containsText" dxfId="165" priority="138" operator="containsText" text="E">
      <formula>NOT(ISERROR(SEARCH("E",AD94)))</formula>
    </cfRule>
    <cfRule type="cellIs" dxfId="164" priority="139" stopIfTrue="1" operator="equal">
      <formula>0</formula>
    </cfRule>
    <cfRule type="cellIs" dxfId="163" priority="140" stopIfTrue="1" operator="equal">
      <formula>0</formula>
    </cfRule>
    <cfRule type="cellIs" dxfId="162" priority="141" stopIfTrue="1" operator="equal">
      <formula>0</formula>
    </cfRule>
    <cfRule type="cellIs" dxfId="161" priority="142" stopIfTrue="1" operator="equal">
      <formula>0</formula>
    </cfRule>
    <cfRule type="cellIs" dxfId="160" priority="143" stopIfTrue="1" operator="equal">
      <formula>1</formula>
    </cfRule>
  </conditionalFormatting>
  <conditionalFormatting sqref="AD100:AE100">
    <cfRule type="containsText" dxfId="159" priority="128" operator="containsText" text="P">
      <formula>NOT(ISERROR(SEARCH("P",AD100)))</formula>
    </cfRule>
    <cfRule type="cellIs" dxfId="158" priority="129" operator="equal">
      <formula>0</formula>
    </cfRule>
    <cfRule type="containsText" dxfId="157" priority="130" operator="containsText" text="E">
      <formula>NOT(ISERROR(SEARCH("E",AD100)))</formula>
    </cfRule>
    <cfRule type="cellIs" dxfId="156" priority="131" stopIfTrue="1" operator="equal">
      <formula>0</formula>
    </cfRule>
    <cfRule type="cellIs" dxfId="155" priority="132" stopIfTrue="1" operator="equal">
      <formula>0</formula>
    </cfRule>
    <cfRule type="cellIs" dxfId="154" priority="133" stopIfTrue="1" operator="equal">
      <formula>0</formula>
    </cfRule>
    <cfRule type="cellIs" dxfId="153" priority="134" stopIfTrue="1" operator="equal">
      <formula>0</formula>
    </cfRule>
    <cfRule type="cellIs" dxfId="152" priority="135" stopIfTrue="1" operator="equal">
      <formula>1</formula>
    </cfRule>
  </conditionalFormatting>
  <conditionalFormatting sqref="AD103:AE107">
    <cfRule type="containsText" dxfId="151" priority="120" operator="containsText" text="P">
      <formula>NOT(ISERROR(SEARCH("P",AD103)))</formula>
    </cfRule>
    <cfRule type="cellIs" dxfId="150" priority="121" operator="equal">
      <formula>0</formula>
    </cfRule>
    <cfRule type="containsText" dxfId="149" priority="122" operator="containsText" text="E">
      <formula>NOT(ISERROR(SEARCH("E",AD103)))</formula>
    </cfRule>
    <cfRule type="cellIs" dxfId="148" priority="123" stopIfTrue="1" operator="equal">
      <formula>0</formula>
    </cfRule>
    <cfRule type="cellIs" dxfId="147" priority="124" stopIfTrue="1" operator="equal">
      <formula>0</formula>
    </cfRule>
    <cfRule type="cellIs" dxfId="146" priority="125" stopIfTrue="1" operator="equal">
      <formula>0</formula>
    </cfRule>
    <cfRule type="cellIs" dxfId="145" priority="126" stopIfTrue="1" operator="equal">
      <formula>0</formula>
    </cfRule>
    <cfRule type="cellIs" dxfId="144" priority="127" stopIfTrue="1" operator="equal">
      <formula>1</formula>
    </cfRule>
  </conditionalFormatting>
  <conditionalFormatting sqref="AD116:AE118">
    <cfRule type="containsText" dxfId="143" priority="112" operator="containsText" text="P">
      <formula>NOT(ISERROR(SEARCH("P",AD116)))</formula>
    </cfRule>
    <cfRule type="cellIs" dxfId="142" priority="113" operator="equal">
      <formula>0</formula>
    </cfRule>
    <cfRule type="containsText" dxfId="141" priority="114" operator="containsText" text="E">
      <formula>NOT(ISERROR(SEARCH("E",AD116)))</formula>
    </cfRule>
    <cfRule type="cellIs" dxfId="140" priority="115" stopIfTrue="1" operator="equal">
      <formula>0</formula>
    </cfRule>
    <cfRule type="cellIs" dxfId="139" priority="116" stopIfTrue="1" operator="equal">
      <formula>0</formula>
    </cfRule>
    <cfRule type="cellIs" dxfId="138" priority="117" stopIfTrue="1" operator="equal">
      <formula>0</formula>
    </cfRule>
    <cfRule type="cellIs" dxfId="137" priority="118" stopIfTrue="1" operator="equal">
      <formula>0</formula>
    </cfRule>
    <cfRule type="cellIs" dxfId="136" priority="119" stopIfTrue="1" operator="equal">
      <formula>1</formula>
    </cfRule>
  </conditionalFormatting>
  <conditionalFormatting sqref="AD120:AE124">
    <cfRule type="containsText" dxfId="135" priority="88" operator="containsText" text="P">
      <formula>NOT(ISERROR(SEARCH("P",AD120)))</formula>
    </cfRule>
    <cfRule type="cellIs" dxfId="134" priority="89" operator="equal">
      <formula>0</formula>
    </cfRule>
    <cfRule type="containsText" dxfId="133" priority="90" operator="containsText" text="E">
      <formula>NOT(ISERROR(SEARCH("E",AD120)))</formula>
    </cfRule>
    <cfRule type="cellIs" dxfId="132" priority="91" stopIfTrue="1" operator="equal">
      <formula>0</formula>
    </cfRule>
    <cfRule type="cellIs" dxfId="131" priority="92" stopIfTrue="1" operator="equal">
      <formula>0</formula>
    </cfRule>
    <cfRule type="cellIs" dxfId="130" priority="93" stopIfTrue="1" operator="equal">
      <formula>0</formula>
    </cfRule>
    <cfRule type="cellIs" dxfId="129" priority="94" stopIfTrue="1" operator="equal">
      <formula>0</formula>
    </cfRule>
    <cfRule type="cellIs" dxfId="128" priority="95" stopIfTrue="1" operator="equal">
      <formula>1</formula>
    </cfRule>
  </conditionalFormatting>
  <conditionalFormatting sqref="AD126:AE132">
    <cfRule type="containsText" dxfId="127" priority="80" operator="containsText" text="P">
      <formula>NOT(ISERROR(SEARCH("P",AD126)))</formula>
    </cfRule>
    <cfRule type="cellIs" dxfId="126" priority="81" operator="equal">
      <formula>0</formula>
    </cfRule>
    <cfRule type="containsText" dxfId="125" priority="82" operator="containsText" text="E">
      <formula>NOT(ISERROR(SEARCH("E",AD126)))</formula>
    </cfRule>
    <cfRule type="cellIs" dxfId="124" priority="83" stopIfTrue="1" operator="equal">
      <formula>0</formula>
    </cfRule>
    <cfRule type="cellIs" dxfId="123" priority="84" stopIfTrue="1" operator="equal">
      <formula>0</formula>
    </cfRule>
    <cfRule type="cellIs" dxfId="122" priority="85" stopIfTrue="1" operator="equal">
      <formula>0</formula>
    </cfRule>
    <cfRule type="cellIs" dxfId="121" priority="86" stopIfTrue="1" operator="equal">
      <formula>0</formula>
    </cfRule>
    <cfRule type="cellIs" dxfId="120" priority="87" stopIfTrue="1" operator="equal">
      <formula>1</formula>
    </cfRule>
  </conditionalFormatting>
  <conditionalFormatting sqref="AD134:AE136">
    <cfRule type="containsText" dxfId="119" priority="56" operator="containsText" text="P">
      <formula>NOT(ISERROR(SEARCH("P",AD134)))</formula>
    </cfRule>
    <cfRule type="cellIs" dxfId="118" priority="57" operator="equal">
      <formula>0</formula>
    </cfRule>
    <cfRule type="containsText" dxfId="117" priority="58" operator="containsText" text="E">
      <formula>NOT(ISERROR(SEARCH("E",AD134)))</formula>
    </cfRule>
    <cfRule type="cellIs" dxfId="116" priority="59" stopIfTrue="1" operator="equal">
      <formula>0</formula>
    </cfRule>
    <cfRule type="cellIs" dxfId="115" priority="60" stopIfTrue="1" operator="equal">
      <formula>0</formula>
    </cfRule>
    <cfRule type="cellIs" dxfId="114" priority="61" stopIfTrue="1" operator="equal">
      <formula>0</formula>
    </cfRule>
    <cfRule type="cellIs" dxfId="113" priority="62" stopIfTrue="1" operator="equal">
      <formula>0</formula>
    </cfRule>
    <cfRule type="cellIs" dxfId="112" priority="63" stopIfTrue="1" operator="equal">
      <formula>1</formula>
    </cfRule>
  </conditionalFormatting>
  <conditionalFormatting sqref="AD138:AE141">
    <cfRule type="containsText" dxfId="111" priority="48" operator="containsText" text="P">
      <formula>NOT(ISERROR(SEARCH("P",AD138)))</formula>
    </cfRule>
    <cfRule type="cellIs" dxfId="110" priority="49" operator="equal">
      <formula>0</formula>
    </cfRule>
    <cfRule type="containsText" dxfId="109" priority="50" operator="containsText" text="E">
      <formula>NOT(ISERROR(SEARCH("E",AD138)))</formula>
    </cfRule>
    <cfRule type="cellIs" dxfId="108" priority="51" stopIfTrue="1" operator="equal">
      <formula>0</formula>
    </cfRule>
    <cfRule type="cellIs" dxfId="107" priority="52" stopIfTrue="1" operator="equal">
      <formula>0</formula>
    </cfRule>
    <cfRule type="cellIs" dxfId="106" priority="53" stopIfTrue="1" operator="equal">
      <formula>0</formula>
    </cfRule>
    <cfRule type="cellIs" dxfId="105" priority="54" stopIfTrue="1" operator="equal">
      <formula>0</formula>
    </cfRule>
    <cfRule type="cellIs" dxfId="104" priority="55" stopIfTrue="1" operator="equal">
      <formula>1</formula>
    </cfRule>
  </conditionalFormatting>
  <conditionalFormatting sqref="AD143:AE148">
    <cfRule type="containsText" dxfId="103" priority="32" operator="containsText" text="P">
      <formula>NOT(ISERROR(SEARCH("P",AD143)))</formula>
    </cfRule>
    <cfRule type="cellIs" dxfId="102" priority="33" operator="equal">
      <formula>0</formula>
    </cfRule>
    <cfRule type="containsText" dxfId="101" priority="34" operator="containsText" text="E">
      <formula>NOT(ISERROR(SEARCH("E",AD143)))</formula>
    </cfRule>
    <cfRule type="cellIs" dxfId="100" priority="35" stopIfTrue="1" operator="equal">
      <formula>0</formula>
    </cfRule>
    <cfRule type="cellIs" dxfId="99" priority="36" stopIfTrue="1" operator="equal">
      <formula>0</formula>
    </cfRule>
    <cfRule type="cellIs" dxfId="98" priority="37" stopIfTrue="1" operator="equal">
      <formula>0</formula>
    </cfRule>
    <cfRule type="cellIs" dxfId="97" priority="38" stopIfTrue="1" operator="equal">
      <formula>0</formula>
    </cfRule>
    <cfRule type="cellIs" dxfId="96" priority="39" stopIfTrue="1" operator="equal">
      <formula>1</formula>
    </cfRule>
  </conditionalFormatting>
  <conditionalFormatting sqref="E27">
    <cfRule type="containsText" dxfId="30" priority="4" stopIfTrue="1" operator="containsText" text="E">
      <formula>NOT(ISERROR(SEARCH("E",E27)))</formula>
    </cfRule>
    <cfRule type="containsText" dxfId="29" priority="5" stopIfTrue="1" operator="containsText" text="P">
      <formula>NOT(ISERROR(SEARCH("P",E27)))</formula>
    </cfRule>
    <cfRule type="cellIs" dxfId="28" priority="6" stopIfTrue="1" operator="equal">
      <formula>"P"</formula>
    </cfRule>
  </conditionalFormatting>
  <conditionalFormatting sqref="E27">
    <cfRule type="cellIs" dxfId="27" priority="8" operator="equal">
      <formula>0</formula>
    </cfRule>
  </conditionalFormatting>
  <conditionalFormatting sqref="E27">
    <cfRule type="containsText" dxfId="26" priority="9" operator="containsText" text="E">
      <formula>NOT(ISERROR(SEARCH("E",E27)))</formula>
    </cfRule>
    <cfRule type="cellIs" dxfId="25" priority="10" stopIfTrue="1" operator="equal">
      <formula>0</formula>
    </cfRule>
    <cfRule type="cellIs" dxfId="24" priority="11" stopIfTrue="1" operator="equal">
      <formula>0</formula>
    </cfRule>
    <cfRule type="cellIs" dxfId="23" priority="12" stopIfTrue="1" operator="equal">
      <formula>0</formula>
    </cfRule>
    <cfRule type="cellIs" dxfId="22" priority="13" stopIfTrue="1" operator="equal">
      <formula>0</formula>
    </cfRule>
    <cfRule type="cellIs" dxfId="21" priority="14" stopIfTrue="1" operator="equal">
      <formula>1</formula>
    </cfRule>
  </conditionalFormatting>
  <conditionalFormatting sqref="E27">
    <cfRule type="containsText" dxfId="20" priority="7" operator="containsText" text="P">
      <formula>NOT(ISERROR(SEARCH("P",E27)))</formula>
    </cfRule>
  </conditionalFormatting>
  <conditionalFormatting sqref="E28">
    <cfRule type="containsText" dxfId="19" priority="1" stopIfTrue="1" operator="containsText" text="E">
      <formula>NOT(ISERROR(SEARCH("E",E28)))</formula>
    </cfRule>
    <cfRule type="containsText" dxfId="18" priority="2" stopIfTrue="1" operator="containsText" text="P">
      <formula>NOT(ISERROR(SEARCH("P",E28)))</formula>
    </cfRule>
    <cfRule type="cellIs" dxfId="17" priority="3" stopIfTrue="1" operator="equal">
      <formula>"P"</formula>
    </cfRule>
  </conditionalFormatting>
  <printOptions horizontalCentered="1"/>
  <pageMargins left="0.39370078740157483" right="0.39370078740157483" top="0.59055118110236227" bottom="0.59055118110236227" header="0" footer="0"/>
  <pageSetup paperSize="131" scale="35" orientation="landscape" horizontalDpi="300" verticalDpi="196" r:id="rId1"/>
  <headerFooter alignWithMargins="0">
    <oddFooter>&amp;R&amp;8&amp;P/&amp;N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F1692-A3DB-4E8E-A4CA-302FC6326747}">
  <sheetPr>
    <tabColor rgb="FF92D050"/>
  </sheetPr>
  <dimension ref="A1:AI93"/>
  <sheetViews>
    <sheetView showGridLines="0" topLeftCell="A80" zoomScale="80" zoomScaleNormal="80" zoomScaleSheetLayoutView="90" workbookViewId="0">
      <selection activeCell="R16" sqref="R16"/>
    </sheetView>
  </sheetViews>
  <sheetFormatPr baseColWidth="10" defaultRowHeight="12" x14ac:dyDescent="0.2"/>
  <cols>
    <col min="1" max="1" width="24.28515625" style="162" customWidth="1"/>
    <col min="2" max="2" width="23.5703125" style="8" customWidth="1"/>
    <col min="3" max="3" width="23.85546875" style="8" customWidth="1"/>
    <col min="4" max="4" width="19.5703125" style="8" customWidth="1"/>
    <col min="5" max="5" width="14.7109375" style="8" customWidth="1"/>
    <col min="6" max="29" width="4.140625" style="8" customWidth="1"/>
    <col min="30" max="31" width="10.5703125" style="8" customWidth="1"/>
    <col min="32" max="32" width="13.5703125" style="8" customWidth="1"/>
    <col min="33" max="33" width="15.42578125" style="8" customWidth="1"/>
    <col min="34" max="34" width="16.28515625" style="8" customWidth="1"/>
    <col min="35" max="35" width="16" style="8" customWidth="1"/>
    <col min="36" max="256" width="11.42578125" style="3"/>
    <col min="257" max="257" width="24.28515625" style="3" customWidth="1"/>
    <col min="258" max="258" width="23.5703125" style="3" customWidth="1"/>
    <col min="259" max="259" width="23.85546875" style="3" customWidth="1"/>
    <col min="260" max="260" width="19.5703125" style="3" customWidth="1"/>
    <col min="261" max="261" width="14.7109375" style="3" customWidth="1"/>
    <col min="262" max="285" width="4.140625" style="3" customWidth="1"/>
    <col min="286" max="287" width="10.5703125" style="3" customWidth="1"/>
    <col min="288" max="288" width="13.5703125" style="3" customWidth="1"/>
    <col min="289" max="289" width="15.42578125" style="3" customWidth="1"/>
    <col min="290" max="290" width="16.28515625" style="3" customWidth="1"/>
    <col min="291" max="291" width="16" style="3" customWidth="1"/>
    <col min="292" max="512" width="11.42578125" style="3"/>
    <col min="513" max="513" width="24.28515625" style="3" customWidth="1"/>
    <col min="514" max="514" width="23.5703125" style="3" customWidth="1"/>
    <col min="515" max="515" width="23.85546875" style="3" customWidth="1"/>
    <col min="516" max="516" width="19.5703125" style="3" customWidth="1"/>
    <col min="517" max="517" width="14.7109375" style="3" customWidth="1"/>
    <col min="518" max="541" width="4.140625" style="3" customWidth="1"/>
    <col min="542" max="543" width="10.5703125" style="3" customWidth="1"/>
    <col min="544" max="544" width="13.5703125" style="3" customWidth="1"/>
    <col min="545" max="545" width="15.42578125" style="3" customWidth="1"/>
    <col min="546" max="546" width="16.28515625" style="3" customWidth="1"/>
    <col min="547" max="547" width="16" style="3" customWidth="1"/>
    <col min="548" max="768" width="11.42578125" style="3"/>
    <col min="769" max="769" width="24.28515625" style="3" customWidth="1"/>
    <col min="770" max="770" width="23.5703125" style="3" customWidth="1"/>
    <col min="771" max="771" width="23.85546875" style="3" customWidth="1"/>
    <col min="772" max="772" width="19.5703125" style="3" customWidth="1"/>
    <col min="773" max="773" width="14.7109375" style="3" customWidth="1"/>
    <col min="774" max="797" width="4.140625" style="3" customWidth="1"/>
    <col min="798" max="799" width="10.5703125" style="3" customWidth="1"/>
    <col min="800" max="800" width="13.5703125" style="3" customWidth="1"/>
    <col min="801" max="801" width="15.42578125" style="3" customWidth="1"/>
    <col min="802" max="802" width="16.28515625" style="3" customWidth="1"/>
    <col min="803" max="803" width="16" style="3" customWidth="1"/>
    <col min="804" max="1024" width="11.42578125" style="3"/>
    <col min="1025" max="1025" width="24.28515625" style="3" customWidth="1"/>
    <col min="1026" max="1026" width="23.5703125" style="3" customWidth="1"/>
    <col min="1027" max="1027" width="23.85546875" style="3" customWidth="1"/>
    <col min="1028" max="1028" width="19.5703125" style="3" customWidth="1"/>
    <col min="1029" max="1029" width="14.7109375" style="3" customWidth="1"/>
    <col min="1030" max="1053" width="4.140625" style="3" customWidth="1"/>
    <col min="1054" max="1055" width="10.5703125" style="3" customWidth="1"/>
    <col min="1056" max="1056" width="13.5703125" style="3" customWidth="1"/>
    <col min="1057" max="1057" width="15.42578125" style="3" customWidth="1"/>
    <col min="1058" max="1058" width="16.28515625" style="3" customWidth="1"/>
    <col min="1059" max="1059" width="16" style="3" customWidth="1"/>
    <col min="1060" max="1280" width="11.42578125" style="3"/>
    <col min="1281" max="1281" width="24.28515625" style="3" customWidth="1"/>
    <col min="1282" max="1282" width="23.5703125" style="3" customWidth="1"/>
    <col min="1283" max="1283" width="23.85546875" style="3" customWidth="1"/>
    <col min="1284" max="1284" width="19.5703125" style="3" customWidth="1"/>
    <col min="1285" max="1285" width="14.7109375" style="3" customWidth="1"/>
    <col min="1286" max="1309" width="4.140625" style="3" customWidth="1"/>
    <col min="1310" max="1311" width="10.5703125" style="3" customWidth="1"/>
    <col min="1312" max="1312" width="13.5703125" style="3" customWidth="1"/>
    <col min="1313" max="1313" width="15.42578125" style="3" customWidth="1"/>
    <col min="1314" max="1314" width="16.28515625" style="3" customWidth="1"/>
    <col min="1315" max="1315" width="16" style="3" customWidth="1"/>
    <col min="1316" max="1536" width="11.42578125" style="3"/>
    <col min="1537" max="1537" width="24.28515625" style="3" customWidth="1"/>
    <col min="1538" max="1538" width="23.5703125" style="3" customWidth="1"/>
    <col min="1539" max="1539" width="23.85546875" style="3" customWidth="1"/>
    <col min="1540" max="1540" width="19.5703125" style="3" customWidth="1"/>
    <col min="1541" max="1541" width="14.7109375" style="3" customWidth="1"/>
    <col min="1542" max="1565" width="4.140625" style="3" customWidth="1"/>
    <col min="1566" max="1567" width="10.5703125" style="3" customWidth="1"/>
    <col min="1568" max="1568" width="13.5703125" style="3" customWidth="1"/>
    <col min="1569" max="1569" width="15.42578125" style="3" customWidth="1"/>
    <col min="1570" max="1570" width="16.28515625" style="3" customWidth="1"/>
    <col min="1571" max="1571" width="16" style="3" customWidth="1"/>
    <col min="1572" max="1792" width="11.42578125" style="3"/>
    <col min="1793" max="1793" width="24.28515625" style="3" customWidth="1"/>
    <col min="1794" max="1794" width="23.5703125" style="3" customWidth="1"/>
    <col min="1795" max="1795" width="23.85546875" style="3" customWidth="1"/>
    <col min="1796" max="1796" width="19.5703125" style="3" customWidth="1"/>
    <col min="1797" max="1797" width="14.7109375" style="3" customWidth="1"/>
    <col min="1798" max="1821" width="4.140625" style="3" customWidth="1"/>
    <col min="1822" max="1823" width="10.5703125" style="3" customWidth="1"/>
    <col min="1824" max="1824" width="13.5703125" style="3" customWidth="1"/>
    <col min="1825" max="1825" width="15.42578125" style="3" customWidth="1"/>
    <col min="1826" max="1826" width="16.28515625" style="3" customWidth="1"/>
    <col min="1827" max="1827" width="16" style="3" customWidth="1"/>
    <col min="1828" max="2048" width="11.42578125" style="3"/>
    <col min="2049" max="2049" width="24.28515625" style="3" customWidth="1"/>
    <col min="2050" max="2050" width="23.5703125" style="3" customWidth="1"/>
    <col min="2051" max="2051" width="23.85546875" style="3" customWidth="1"/>
    <col min="2052" max="2052" width="19.5703125" style="3" customWidth="1"/>
    <col min="2053" max="2053" width="14.7109375" style="3" customWidth="1"/>
    <col min="2054" max="2077" width="4.140625" style="3" customWidth="1"/>
    <col min="2078" max="2079" width="10.5703125" style="3" customWidth="1"/>
    <col min="2080" max="2080" width="13.5703125" style="3" customWidth="1"/>
    <col min="2081" max="2081" width="15.42578125" style="3" customWidth="1"/>
    <col min="2082" max="2082" width="16.28515625" style="3" customWidth="1"/>
    <col min="2083" max="2083" width="16" style="3" customWidth="1"/>
    <col min="2084" max="2304" width="11.42578125" style="3"/>
    <col min="2305" max="2305" width="24.28515625" style="3" customWidth="1"/>
    <col min="2306" max="2306" width="23.5703125" style="3" customWidth="1"/>
    <col min="2307" max="2307" width="23.85546875" style="3" customWidth="1"/>
    <col min="2308" max="2308" width="19.5703125" style="3" customWidth="1"/>
    <col min="2309" max="2309" width="14.7109375" style="3" customWidth="1"/>
    <col min="2310" max="2333" width="4.140625" style="3" customWidth="1"/>
    <col min="2334" max="2335" width="10.5703125" style="3" customWidth="1"/>
    <col min="2336" max="2336" width="13.5703125" style="3" customWidth="1"/>
    <col min="2337" max="2337" width="15.42578125" style="3" customWidth="1"/>
    <col min="2338" max="2338" width="16.28515625" style="3" customWidth="1"/>
    <col min="2339" max="2339" width="16" style="3" customWidth="1"/>
    <col min="2340" max="2560" width="11.42578125" style="3"/>
    <col min="2561" max="2561" width="24.28515625" style="3" customWidth="1"/>
    <col min="2562" max="2562" width="23.5703125" style="3" customWidth="1"/>
    <col min="2563" max="2563" width="23.85546875" style="3" customWidth="1"/>
    <col min="2564" max="2564" width="19.5703125" style="3" customWidth="1"/>
    <col min="2565" max="2565" width="14.7109375" style="3" customWidth="1"/>
    <col min="2566" max="2589" width="4.140625" style="3" customWidth="1"/>
    <col min="2590" max="2591" width="10.5703125" style="3" customWidth="1"/>
    <col min="2592" max="2592" width="13.5703125" style="3" customWidth="1"/>
    <col min="2593" max="2593" width="15.42578125" style="3" customWidth="1"/>
    <col min="2594" max="2594" width="16.28515625" style="3" customWidth="1"/>
    <col min="2595" max="2595" width="16" style="3" customWidth="1"/>
    <col min="2596" max="2816" width="11.42578125" style="3"/>
    <col min="2817" max="2817" width="24.28515625" style="3" customWidth="1"/>
    <col min="2818" max="2818" width="23.5703125" style="3" customWidth="1"/>
    <col min="2819" max="2819" width="23.85546875" style="3" customWidth="1"/>
    <col min="2820" max="2820" width="19.5703125" style="3" customWidth="1"/>
    <col min="2821" max="2821" width="14.7109375" style="3" customWidth="1"/>
    <col min="2822" max="2845" width="4.140625" style="3" customWidth="1"/>
    <col min="2846" max="2847" width="10.5703125" style="3" customWidth="1"/>
    <col min="2848" max="2848" width="13.5703125" style="3" customWidth="1"/>
    <col min="2849" max="2849" width="15.42578125" style="3" customWidth="1"/>
    <col min="2850" max="2850" width="16.28515625" style="3" customWidth="1"/>
    <col min="2851" max="2851" width="16" style="3" customWidth="1"/>
    <col min="2852" max="3072" width="11.42578125" style="3"/>
    <col min="3073" max="3073" width="24.28515625" style="3" customWidth="1"/>
    <col min="3074" max="3074" width="23.5703125" style="3" customWidth="1"/>
    <col min="3075" max="3075" width="23.85546875" style="3" customWidth="1"/>
    <col min="3076" max="3076" width="19.5703125" style="3" customWidth="1"/>
    <col min="3077" max="3077" width="14.7109375" style="3" customWidth="1"/>
    <col min="3078" max="3101" width="4.140625" style="3" customWidth="1"/>
    <col min="3102" max="3103" width="10.5703125" style="3" customWidth="1"/>
    <col min="3104" max="3104" width="13.5703125" style="3" customWidth="1"/>
    <col min="3105" max="3105" width="15.42578125" style="3" customWidth="1"/>
    <col min="3106" max="3106" width="16.28515625" style="3" customWidth="1"/>
    <col min="3107" max="3107" width="16" style="3" customWidth="1"/>
    <col min="3108" max="3328" width="11.42578125" style="3"/>
    <col min="3329" max="3329" width="24.28515625" style="3" customWidth="1"/>
    <col min="3330" max="3330" width="23.5703125" style="3" customWidth="1"/>
    <col min="3331" max="3331" width="23.85546875" style="3" customWidth="1"/>
    <col min="3332" max="3332" width="19.5703125" style="3" customWidth="1"/>
    <col min="3333" max="3333" width="14.7109375" style="3" customWidth="1"/>
    <col min="3334" max="3357" width="4.140625" style="3" customWidth="1"/>
    <col min="3358" max="3359" width="10.5703125" style="3" customWidth="1"/>
    <col min="3360" max="3360" width="13.5703125" style="3" customWidth="1"/>
    <col min="3361" max="3361" width="15.42578125" style="3" customWidth="1"/>
    <col min="3362" max="3362" width="16.28515625" style="3" customWidth="1"/>
    <col min="3363" max="3363" width="16" style="3" customWidth="1"/>
    <col min="3364" max="3584" width="11.42578125" style="3"/>
    <col min="3585" max="3585" width="24.28515625" style="3" customWidth="1"/>
    <col min="3586" max="3586" width="23.5703125" style="3" customWidth="1"/>
    <col min="3587" max="3587" width="23.85546875" style="3" customWidth="1"/>
    <col min="3588" max="3588" width="19.5703125" style="3" customWidth="1"/>
    <col min="3589" max="3589" width="14.7109375" style="3" customWidth="1"/>
    <col min="3590" max="3613" width="4.140625" style="3" customWidth="1"/>
    <col min="3614" max="3615" width="10.5703125" style="3" customWidth="1"/>
    <col min="3616" max="3616" width="13.5703125" style="3" customWidth="1"/>
    <col min="3617" max="3617" width="15.42578125" style="3" customWidth="1"/>
    <col min="3618" max="3618" width="16.28515625" style="3" customWidth="1"/>
    <col min="3619" max="3619" width="16" style="3" customWidth="1"/>
    <col min="3620" max="3840" width="11.42578125" style="3"/>
    <col min="3841" max="3841" width="24.28515625" style="3" customWidth="1"/>
    <col min="3842" max="3842" width="23.5703125" style="3" customWidth="1"/>
    <col min="3843" max="3843" width="23.85546875" style="3" customWidth="1"/>
    <col min="3844" max="3844" width="19.5703125" style="3" customWidth="1"/>
    <col min="3845" max="3845" width="14.7109375" style="3" customWidth="1"/>
    <col min="3846" max="3869" width="4.140625" style="3" customWidth="1"/>
    <col min="3870" max="3871" width="10.5703125" style="3" customWidth="1"/>
    <col min="3872" max="3872" width="13.5703125" style="3" customWidth="1"/>
    <col min="3873" max="3873" width="15.42578125" style="3" customWidth="1"/>
    <col min="3874" max="3874" width="16.28515625" style="3" customWidth="1"/>
    <col min="3875" max="3875" width="16" style="3" customWidth="1"/>
    <col min="3876" max="4096" width="11.42578125" style="3"/>
    <col min="4097" max="4097" width="24.28515625" style="3" customWidth="1"/>
    <col min="4098" max="4098" width="23.5703125" style="3" customWidth="1"/>
    <col min="4099" max="4099" width="23.85546875" style="3" customWidth="1"/>
    <col min="4100" max="4100" width="19.5703125" style="3" customWidth="1"/>
    <col min="4101" max="4101" width="14.7109375" style="3" customWidth="1"/>
    <col min="4102" max="4125" width="4.140625" style="3" customWidth="1"/>
    <col min="4126" max="4127" width="10.5703125" style="3" customWidth="1"/>
    <col min="4128" max="4128" width="13.5703125" style="3" customWidth="1"/>
    <col min="4129" max="4129" width="15.42578125" style="3" customWidth="1"/>
    <col min="4130" max="4130" width="16.28515625" style="3" customWidth="1"/>
    <col min="4131" max="4131" width="16" style="3" customWidth="1"/>
    <col min="4132" max="4352" width="11.42578125" style="3"/>
    <col min="4353" max="4353" width="24.28515625" style="3" customWidth="1"/>
    <col min="4354" max="4354" width="23.5703125" style="3" customWidth="1"/>
    <col min="4355" max="4355" width="23.85546875" style="3" customWidth="1"/>
    <col min="4356" max="4356" width="19.5703125" style="3" customWidth="1"/>
    <col min="4357" max="4357" width="14.7109375" style="3" customWidth="1"/>
    <col min="4358" max="4381" width="4.140625" style="3" customWidth="1"/>
    <col min="4382" max="4383" width="10.5703125" style="3" customWidth="1"/>
    <col min="4384" max="4384" width="13.5703125" style="3" customWidth="1"/>
    <col min="4385" max="4385" width="15.42578125" style="3" customWidth="1"/>
    <col min="4386" max="4386" width="16.28515625" style="3" customWidth="1"/>
    <col min="4387" max="4387" width="16" style="3" customWidth="1"/>
    <col min="4388" max="4608" width="11.42578125" style="3"/>
    <col min="4609" max="4609" width="24.28515625" style="3" customWidth="1"/>
    <col min="4610" max="4610" width="23.5703125" style="3" customWidth="1"/>
    <col min="4611" max="4611" width="23.85546875" style="3" customWidth="1"/>
    <col min="4612" max="4612" width="19.5703125" style="3" customWidth="1"/>
    <col min="4613" max="4613" width="14.7109375" style="3" customWidth="1"/>
    <col min="4614" max="4637" width="4.140625" style="3" customWidth="1"/>
    <col min="4638" max="4639" width="10.5703125" style="3" customWidth="1"/>
    <col min="4640" max="4640" width="13.5703125" style="3" customWidth="1"/>
    <col min="4641" max="4641" width="15.42578125" style="3" customWidth="1"/>
    <col min="4642" max="4642" width="16.28515625" style="3" customWidth="1"/>
    <col min="4643" max="4643" width="16" style="3" customWidth="1"/>
    <col min="4644" max="4864" width="11.42578125" style="3"/>
    <col min="4865" max="4865" width="24.28515625" style="3" customWidth="1"/>
    <col min="4866" max="4866" width="23.5703125" style="3" customWidth="1"/>
    <col min="4867" max="4867" width="23.85546875" style="3" customWidth="1"/>
    <col min="4868" max="4868" width="19.5703125" style="3" customWidth="1"/>
    <col min="4869" max="4869" width="14.7109375" style="3" customWidth="1"/>
    <col min="4870" max="4893" width="4.140625" style="3" customWidth="1"/>
    <col min="4894" max="4895" width="10.5703125" style="3" customWidth="1"/>
    <col min="4896" max="4896" width="13.5703125" style="3" customWidth="1"/>
    <col min="4897" max="4897" width="15.42578125" style="3" customWidth="1"/>
    <col min="4898" max="4898" width="16.28515625" style="3" customWidth="1"/>
    <col min="4899" max="4899" width="16" style="3" customWidth="1"/>
    <col min="4900" max="5120" width="11.42578125" style="3"/>
    <col min="5121" max="5121" width="24.28515625" style="3" customWidth="1"/>
    <col min="5122" max="5122" width="23.5703125" style="3" customWidth="1"/>
    <col min="5123" max="5123" width="23.85546875" style="3" customWidth="1"/>
    <col min="5124" max="5124" width="19.5703125" style="3" customWidth="1"/>
    <col min="5125" max="5125" width="14.7109375" style="3" customWidth="1"/>
    <col min="5126" max="5149" width="4.140625" style="3" customWidth="1"/>
    <col min="5150" max="5151" width="10.5703125" style="3" customWidth="1"/>
    <col min="5152" max="5152" width="13.5703125" style="3" customWidth="1"/>
    <col min="5153" max="5153" width="15.42578125" style="3" customWidth="1"/>
    <col min="5154" max="5154" width="16.28515625" style="3" customWidth="1"/>
    <col min="5155" max="5155" width="16" style="3" customWidth="1"/>
    <col min="5156" max="5376" width="11.42578125" style="3"/>
    <col min="5377" max="5377" width="24.28515625" style="3" customWidth="1"/>
    <col min="5378" max="5378" width="23.5703125" style="3" customWidth="1"/>
    <col min="5379" max="5379" width="23.85546875" style="3" customWidth="1"/>
    <col min="5380" max="5380" width="19.5703125" style="3" customWidth="1"/>
    <col min="5381" max="5381" width="14.7109375" style="3" customWidth="1"/>
    <col min="5382" max="5405" width="4.140625" style="3" customWidth="1"/>
    <col min="5406" max="5407" width="10.5703125" style="3" customWidth="1"/>
    <col min="5408" max="5408" width="13.5703125" style="3" customWidth="1"/>
    <col min="5409" max="5409" width="15.42578125" style="3" customWidth="1"/>
    <col min="5410" max="5410" width="16.28515625" style="3" customWidth="1"/>
    <col min="5411" max="5411" width="16" style="3" customWidth="1"/>
    <col min="5412" max="5632" width="11.42578125" style="3"/>
    <col min="5633" max="5633" width="24.28515625" style="3" customWidth="1"/>
    <col min="5634" max="5634" width="23.5703125" style="3" customWidth="1"/>
    <col min="5635" max="5635" width="23.85546875" style="3" customWidth="1"/>
    <col min="5636" max="5636" width="19.5703125" style="3" customWidth="1"/>
    <col min="5637" max="5637" width="14.7109375" style="3" customWidth="1"/>
    <col min="5638" max="5661" width="4.140625" style="3" customWidth="1"/>
    <col min="5662" max="5663" width="10.5703125" style="3" customWidth="1"/>
    <col min="5664" max="5664" width="13.5703125" style="3" customWidth="1"/>
    <col min="5665" max="5665" width="15.42578125" style="3" customWidth="1"/>
    <col min="5666" max="5666" width="16.28515625" style="3" customWidth="1"/>
    <col min="5667" max="5667" width="16" style="3" customWidth="1"/>
    <col min="5668" max="5888" width="11.42578125" style="3"/>
    <col min="5889" max="5889" width="24.28515625" style="3" customWidth="1"/>
    <col min="5890" max="5890" width="23.5703125" style="3" customWidth="1"/>
    <col min="5891" max="5891" width="23.85546875" style="3" customWidth="1"/>
    <col min="5892" max="5892" width="19.5703125" style="3" customWidth="1"/>
    <col min="5893" max="5893" width="14.7109375" style="3" customWidth="1"/>
    <col min="5894" max="5917" width="4.140625" style="3" customWidth="1"/>
    <col min="5918" max="5919" width="10.5703125" style="3" customWidth="1"/>
    <col min="5920" max="5920" width="13.5703125" style="3" customWidth="1"/>
    <col min="5921" max="5921" width="15.42578125" style="3" customWidth="1"/>
    <col min="5922" max="5922" width="16.28515625" style="3" customWidth="1"/>
    <col min="5923" max="5923" width="16" style="3" customWidth="1"/>
    <col min="5924" max="6144" width="11.42578125" style="3"/>
    <col min="6145" max="6145" width="24.28515625" style="3" customWidth="1"/>
    <col min="6146" max="6146" width="23.5703125" style="3" customWidth="1"/>
    <col min="6147" max="6147" width="23.85546875" style="3" customWidth="1"/>
    <col min="6148" max="6148" width="19.5703125" style="3" customWidth="1"/>
    <col min="6149" max="6149" width="14.7109375" style="3" customWidth="1"/>
    <col min="6150" max="6173" width="4.140625" style="3" customWidth="1"/>
    <col min="6174" max="6175" width="10.5703125" style="3" customWidth="1"/>
    <col min="6176" max="6176" width="13.5703125" style="3" customWidth="1"/>
    <col min="6177" max="6177" width="15.42578125" style="3" customWidth="1"/>
    <col min="6178" max="6178" width="16.28515625" style="3" customWidth="1"/>
    <col min="6179" max="6179" width="16" style="3" customWidth="1"/>
    <col min="6180" max="6400" width="11.42578125" style="3"/>
    <col min="6401" max="6401" width="24.28515625" style="3" customWidth="1"/>
    <col min="6402" max="6402" width="23.5703125" style="3" customWidth="1"/>
    <col min="6403" max="6403" width="23.85546875" style="3" customWidth="1"/>
    <col min="6404" max="6404" width="19.5703125" style="3" customWidth="1"/>
    <col min="6405" max="6405" width="14.7109375" style="3" customWidth="1"/>
    <col min="6406" max="6429" width="4.140625" style="3" customWidth="1"/>
    <col min="6430" max="6431" width="10.5703125" style="3" customWidth="1"/>
    <col min="6432" max="6432" width="13.5703125" style="3" customWidth="1"/>
    <col min="6433" max="6433" width="15.42578125" style="3" customWidth="1"/>
    <col min="6434" max="6434" width="16.28515625" style="3" customWidth="1"/>
    <col min="6435" max="6435" width="16" style="3" customWidth="1"/>
    <col min="6436" max="6656" width="11.42578125" style="3"/>
    <col min="6657" max="6657" width="24.28515625" style="3" customWidth="1"/>
    <col min="6658" max="6658" width="23.5703125" style="3" customWidth="1"/>
    <col min="6659" max="6659" width="23.85546875" style="3" customWidth="1"/>
    <col min="6660" max="6660" width="19.5703125" style="3" customWidth="1"/>
    <col min="6661" max="6661" width="14.7109375" style="3" customWidth="1"/>
    <col min="6662" max="6685" width="4.140625" style="3" customWidth="1"/>
    <col min="6686" max="6687" width="10.5703125" style="3" customWidth="1"/>
    <col min="6688" max="6688" width="13.5703125" style="3" customWidth="1"/>
    <col min="6689" max="6689" width="15.42578125" style="3" customWidth="1"/>
    <col min="6690" max="6690" width="16.28515625" style="3" customWidth="1"/>
    <col min="6691" max="6691" width="16" style="3" customWidth="1"/>
    <col min="6692" max="6912" width="11.42578125" style="3"/>
    <col min="6913" max="6913" width="24.28515625" style="3" customWidth="1"/>
    <col min="6914" max="6914" width="23.5703125" style="3" customWidth="1"/>
    <col min="6915" max="6915" width="23.85546875" style="3" customWidth="1"/>
    <col min="6916" max="6916" width="19.5703125" style="3" customWidth="1"/>
    <col min="6917" max="6917" width="14.7109375" style="3" customWidth="1"/>
    <col min="6918" max="6941" width="4.140625" style="3" customWidth="1"/>
    <col min="6942" max="6943" width="10.5703125" style="3" customWidth="1"/>
    <col min="6944" max="6944" width="13.5703125" style="3" customWidth="1"/>
    <col min="6945" max="6945" width="15.42578125" style="3" customWidth="1"/>
    <col min="6946" max="6946" width="16.28515625" style="3" customWidth="1"/>
    <col min="6947" max="6947" width="16" style="3" customWidth="1"/>
    <col min="6948" max="7168" width="11.42578125" style="3"/>
    <col min="7169" max="7169" width="24.28515625" style="3" customWidth="1"/>
    <col min="7170" max="7170" width="23.5703125" style="3" customWidth="1"/>
    <col min="7171" max="7171" width="23.85546875" style="3" customWidth="1"/>
    <col min="7172" max="7172" width="19.5703125" style="3" customWidth="1"/>
    <col min="7173" max="7173" width="14.7109375" style="3" customWidth="1"/>
    <col min="7174" max="7197" width="4.140625" style="3" customWidth="1"/>
    <col min="7198" max="7199" width="10.5703125" style="3" customWidth="1"/>
    <col min="7200" max="7200" width="13.5703125" style="3" customWidth="1"/>
    <col min="7201" max="7201" width="15.42578125" style="3" customWidth="1"/>
    <col min="7202" max="7202" width="16.28515625" style="3" customWidth="1"/>
    <col min="7203" max="7203" width="16" style="3" customWidth="1"/>
    <col min="7204" max="7424" width="11.42578125" style="3"/>
    <col min="7425" max="7425" width="24.28515625" style="3" customWidth="1"/>
    <col min="7426" max="7426" width="23.5703125" style="3" customWidth="1"/>
    <col min="7427" max="7427" width="23.85546875" style="3" customWidth="1"/>
    <col min="7428" max="7428" width="19.5703125" style="3" customWidth="1"/>
    <col min="7429" max="7429" width="14.7109375" style="3" customWidth="1"/>
    <col min="7430" max="7453" width="4.140625" style="3" customWidth="1"/>
    <col min="7454" max="7455" width="10.5703125" style="3" customWidth="1"/>
    <col min="7456" max="7456" width="13.5703125" style="3" customWidth="1"/>
    <col min="7457" max="7457" width="15.42578125" style="3" customWidth="1"/>
    <col min="7458" max="7458" width="16.28515625" style="3" customWidth="1"/>
    <col min="7459" max="7459" width="16" style="3" customWidth="1"/>
    <col min="7460" max="7680" width="11.42578125" style="3"/>
    <col min="7681" max="7681" width="24.28515625" style="3" customWidth="1"/>
    <col min="7682" max="7682" width="23.5703125" style="3" customWidth="1"/>
    <col min="7683" max="7683" width="23.85546875" style="3" customWidth="1"/>
    <col min="7684" max="7684" width="19.5703125" style="3" customWidth="1"/>
    <col min="7685" max="7685" width="14.7109375" style="3" customWidth="1"/>
    <col min="7686" max="7709" width="4.140625" style="3" customWidth="1"/>
    <col min="7710" max="7711" width="10.5703125" style="3" customWidth="1"/>
    <col min="7712" max="7712" width="13.5703125" style="3" customWidth="1"/>
    <col min="7713" max="7713" width="15.42578125" style="3" customWidth="1"/>
    <col min="7714" max="7714" width="16.28515625" style="3" customWidth="1"/>
    <col min="7715" max="7715" width="16" style="3" customWidth="1"/>
    <col min="7716" max="7936" width="11.42578125" style="3"/>
    <col min="7937" max="7937" width="24.28515625" style="3" customWidth="1"/>
    <col min="7938" max="7938" width="23.5703125" style="3" customWidth="1"/>
    <col min="7939" max="7939" width="23.85546875" style="3" customWidth="1"/>
    <col min="7940" max="7940" width="19.5703125" style="3" customWidth="1"/>
    <col min="7941" max="7941" width="14.7109375" style="3" customWidth="1"/>
    <col min="7942" max="7965" width="4.140625" style="3" customWidth="1"/>
    <col min="7966" max="7967" width="10.5703125" style="3" customWidth="1"/>
    <col min="7968" max="7968" width="13.5703125" style="3" customWidth="1"/>
    <col min="7969" max="7969" width="15.42578125" style="3" customWidth="1"/>
    <col min="7970" max="7970" width="16.28515625" style="3" customWidth="1"/>
    <col min="7971" max="7971" width="16" style="3" customWidth="1"/>
    <col min="7972" max="8192" width="11.42578125" style="3"/>
    <col min="8193" max="8193" width="24.28515625" style="3" customWidth="1"/>
    <col min="8194" max="8194" width="23.5703125" style="3" customWidth="1"/>
    <col min="8195" max="8195" width="23.85546875" style="3" customWidth="1"/>
    <col min="8196" max="8196" width="19.5703125" style="3" customWidth="1"/>
    <col min="8197" max="8197" width="14.7109375" style="3" customWidth="1"/>
    <col min="8198" max="8221" width="4.140625" style="3" customWidth="1"/>
    <col min="8222" max="8223" width="10.5703125" style="3" customWidth="1"/>
    <col min="8224" max="8224" width="13.5703125" style="3" customWidth="1"/>
    <col min="8225" max="8225" width="15.42578125" style="3" customWidth="1"/>
    <col min="8226" max="8226" width="16.28515625" style="3" customWidth="1"/>
    <col min="8227" max="8227" width="16" style="3" customWidth="1"/>
    <col min="8228" max="8448" width="11.42578125" style="3"/>
    <col min="8449" max="8449" width="24.28515625" style="3" customWidth="1"/>
    <col min="8450" max="8450" width="23.5703125" style="3" customWidth="1"/>
    <col min="8451" max="8451" width="23.85546875" style="3" customWidth="1"/>
    <col min="8452" max="8452" width="19.5703125" style="3" customWidth="1"/>
    <col min="8453" max="8453" width="14.7109375" style="3" customWidth="1"/>
    <col min="8454" max="8477" width="4.140625" style="3" customWidth="1"/>
    <col min="8478" max="8479" width="10.5703125" style="3" customWidth="1"/>
    <col min="8480" max="8480" width="13.5703125" style="3" customWidth="1"/>
    <col min="8481" max="8481" width="15.42578125" style="3" customWidth="1"/>
    <col min="8482" max="8482" width="16.28515625" style="3" customWidth="1"/>
    <col min="8483" max="8483" width="16" style="3" customWidth="1"/>
    <col min="8484" max="8704" width="11.42578125" style="3"/>
    <col min="8705" max="8705" width="24.28515625" style="3" customWidth="1"/>
    <col min="8706" max="8706" width="23.5703125" style="3" customWidth="1"/>
    <col min="8707" max="8707" width="23.85546875" style="3" customWidth="1"/>
    <col min="8708" max="8708" width="19.5703125" style="3" customWidth="1"/>
    <col min="8709" max="8709" width="14.7109375" style="3" customWidth="1"/>
    <col min="8710" max="8733" width="4.140625" style="3" customWidth="1"/>
    <col min="8734" max="8735" width="10.5703125" style="3" customWidth="1"/>
    <col min="8736" max="8736" width="13.5703125" style="3" customWidth="1"/>
    <col min="8737" max="8737" width="15.42578125" style="3" customWidth="1"/>
    <col min="8738" max="8738" width="16.28515625" style="3" customWidth="1"/>
    <col min="8739" max="8739" width="16" style="3" customWidth="1"/>
    <col min="8740" max="8960" width="11.42578125" style="3"/>
    <col min="8961" max="8961" width="24.28515625" style="3" customWidth="1"/>
    <col min="8962" max="8962" width="23.5703125" style="3" customWidth="1"/>
    <col min="8963" max="8963" width="23.85546875" style="3" customWidth="1"/>
    <col min="8964" max="8964" width="19.5703125" style="3" customWidth="1"/>
    <col min="8965" max="8965" width="14.7109375" style="3" customWidth="1"/>
    <col min="8966" max="8989" width="4.140625" style="3" customWidth="1"/>
    <col min="8990" max="8991" width="10.5703125" style="3" customWidth="1"/>
    <col min="8992" max="8992" width="13.5703125" style="3" customWidth="1"/>
    <col min="8993" max="8993" width="15.42578125" style="3" customWidth="1"/>
    <col min="8994" max="8994" width="16.28515625" style="3" customWidth="1"/>
    <col min="8995" max="8995" width="16" style="3" customWidth="1"/>
    <col min="8996" max="9216" width="11.42578125" style="3"/>
    <col min="9217" max="9217" width="24.28515625" style="3" customWidth="1"/>
    <col min="9218" max="9218" width="23.5703125" style="3" customWidth="1"/>
    <col min="9219" max="9219" width="23.85546875" style="3" customWidth="1"/>
    <col min="9220" max="9220" width="19.5703125" style="3" customWidth="1"/>
    <col min="9221" max="9221" width="14.7109375" style="3" customWidth="1"/>
    <col min="9222" max="9245" width="4.140625" style="3" customWidth="1"/>
    <col min="9246" max="9247" width="10.5703125" style="3" customWidth="1"/>
    <col min="9248" max="9248" width="13.5703125" style="3" customWidth="1"/>
    <col min="9249" max="9249" width="15.42578125" style="3" customWidth="1"/>
    <col min="9250" max="9250" width="16.28515625" style="3" customWidth="1"/>
    <col min="9251" max="9251" width="16" style="3" customWidth="1"/>
    <col min="9252" max="9472" width="11.42578125" style="3"/>
    <col min="9473" max="9473" width="24.28515625" style="3" customWidth="1"/>
    <col min="9474" max="9474" width="23.5703125" style="3" customWidth="1"/>
    <col min="9475" max="9475" width="23.85546875" style="3" customWidth="1"/>
    <col min="9476" max="9476" width="19.5703125" style="3" customWidth="1"/>
    <col min="9477" max="9477" width="14.7109375" style="3" customWidth="1"/>
    <col min="9478" max="9501" width="4.140625" style="3" customWidth="1"/>
    <col min="9502" max="9503" width="10.5703125" style="3" customWidth="1"/>
    <col min="9504" max="9504" width="13.5703125" style="3" customWidth="1"/>
    <col min="9505" max="9505" width="15.42578125" style="3" customWidth="1"/>
    <col min="9506" max="9506" width="16.28515625" style="3" customWidth="1"/>
    <col min="9507" max="9507" width="16" style="3" customWidth="1"/>
    <col min="9508" max="9728" width="11.42578125" style="3"/>
    <col min="9729" max="9729" width="24.28515625" style="3" customWidth="1"/>
    <col min="9730" max="9730" width="23.5703125" style="3" customWidth="1"/>
    <col min="9731" max="9731" width="23.85546875" style="3" customWidth="1"/>
    <col min="9732" max="9732" width="19.5703125" style="3" customWidth="1"/>
    <col min="9733" max="9733" width="14.7109375" style="3" customWidth="1"/>
    <col min="9734" max="9757" width="4.140625" style="3" customWidth="1"/>
    <col min="9758" max="9759" width="10.5703125" style="3" customWidth="1"/>
    <col min="9760" max="9760" width="13.5703125" style="3" customWidth="1"/>
    <col min="9761" max="9761" width="15.42578125" style="3" customWidth="1"/>
    <col min="9762" max="9762" width="16.28515625" style="3" customWidth="1"/>
    <col min="9763" max="9763" width="16" style="3" customWidth="1"/>
    <col min="9764" max="9984" width="11.42578125" style="3"/>
    <col min="9985" max="9985" width="24.28515625" style="3" customWidth="1"/>
    <col min="9986" max="9986" width="23.5703125" style="3" customWidth="1"/>
    <col min="9987" max="9987" width="23.85546875" style="3" customWidth="1"/>
    <col min="9988" max="9988" width="19.5703125" style="3" customWidth="1"/>
    <col min="9989" max="9989" width="14.7109375" style="3" customWidth="1"/>
    <col min="9990" max="10013" width="4.140625" style="3" customWidth="1"/>
    <col min="10014" max="10015" width="10.5703125" style="3" customWidth="1"/>
    <col min="10016" max="10016" width="13.5703125" style="3" customWidth="1"/>
    <col min="10017" max="10017" width="15.42578125" style="3" customWidth="1"/>
    <col min="10018" max="10018" width="16.28515625" style="3" customWidth="1"/>
    <col min="10019" max="10019" width="16" style="3" customWidth="1"/>
    <col min="10020" max="10240" width="11.42578125" style="3"/>
    <col min="10241" max="10241" width="24.28515625" style="3" customWidth="1"/>
    <col min="10242" max="10242" width="23.5703125" style="3" customWidth="1"/>
    <col min="10243" max="10243" width="23.85546875" style="3" customWidth="1"/>
    <col min="10244" max="10244" width="19.5703125" style="3" customWidth="1"/>
    <col min="10245" max="10245" width="14.7109375" style="3" customWidth="1"/>
    <col min="10246" max="10269" width="4.140625" style="3" customWidth="1"/>
    <col min="10270" max="10271" width="10.5703125" style="3" customWidth="1"/>
    <col min="10272" max="10272" width="13.5703125" style="3" customWidth="1"/>
    <col min="10273" max="10273" width="15.42578125" style="3" customWidth="1"/>
    <col min="10274" max="10274" width="16.28515625" style="3" customWidth="1"/>
    <col min="10275" max="10275" width="16" style="3" customWidth="1"/>
    <col min="10276" max="10496" width="11.42578125" style="3"/>
    <col min="10497" max="10497" width="24.28515625" style="3" customWidth="1"/>
    <col min="10498" max="10498" width="23.5703125" style="3" customWidth="1"/>
    <col min="10499" max="10499" width="23.85546875" style="3" customWidth="1"/>
    <col min="10500" max="10500" width="19.5703125" style="3" customWidth="1"/>
    <col min="10501" max="10501" width="14.7109375" style="3" customWidth="1"/>
    <col min="10502" max="10525" width="4.140625" style="3" customWidth="1"/>
    <col min="10526" max="10527" width="10.5703125" style="3" customWidth="1"/>
    <col min="10528" max="10528" width="13.5703125" style="3" customWidth="1"/>
    <col min="10529" max="10529" width="15.42578125" style="3" customWidth="1"/>
    <col min="10530" max="10530" width="16.28515625" style="3" customWidth="1"/>
    <col min="10531" max="10531" width="16" style="3" customWidth="1"/>
    <col min="10532" max="10752" width="11.42578125" style="3"/>
    <col min="10753" max="10753" width="24.28515625" style="3" customWidth="1"/>
    <col min="10754" max="10754" width="23.5703125" style="3" customWidth="1"/>
    <col min="10755" max="10755" width="23.85546875" style="3" customWidth="1"/>
    <col min="10756" max="10756" width="19.5703125" style="3" customWidth="1"/>
    <col min="10757" max="10757" width="14.7109375" style="3" customWidth="1"/>
    <col min="10758" max="10781" width="4.140625" style="3" customWidth="1"/>
    <col min="10782" max="10783" width="10.5703125" style="3" customWidth="1"/>
    <col min="10784" max="10784" width="13.5703125" style="3" customWidth="1"/>
    <col min="10785" max="10785" width="15.42578125" style="3" customWidth="1"/>
    <col min="10786" max="10786" width="16.28515625" style="3" customWidth="1"/>
    <col min="10787" max="10787" width="16" style="3" customWidth="1"/>
    <col min="10788" max="11008" width="11.42578125" style="3"/>
    <col min="11009" max="11009" width="24.28515625" style="3" customWidth="1"/>
    <col min="11010" max="11010" width="23.5703125" style="3" customWidth="1"/>
    <col min="11011" max="11011" width="23.85546875" style="3" customWidth="1"/>
    <col min="11012" max="11012" width="19.5703125" style="3" customWidth="1"/>
    <col min="11013" max="11013" width="14.7109375" style="3" customWidth="1"/>
    <col min="11014" max="11037" width="4.140625" style="3" customWidth="1"/>
    <col min="11038" max="11039" width="10.5703125" style="3" customWidth="1"/>
    <col min="11040" max="11040" width="13.5703125" style="3" customWidth="1"/>
    <col min="11041" max="11041" width="15.42578125" style="3" customWidth="1"/>
    <col min="11042" max="11042" width="16.28515625" style="3" customWidth="1"/>
    <col min="11043" max="11043" width="16" style="3" customWidth="1"/>
    <col min="11044" max="11264" width="11.42578125" style="3"/>
    <col min="11265" max="11265" width="24.28515625" style="3" customWidth="1"/>
    <col min="11266" max="11266" width="23.5703125" style="3" customWidth="1"/>
    <col min="11267" max="11267" width="23.85546875" style="3" customWidth="1"/>
    <col min="11268" max="11268" width="19.5703125" style="3" customWidth="1"/>
    <col min="11269" max="11269" width="14.7109375" style="3" customWidth="1"/>
    <col min="11270" max="11293" width="4.140625" style="3" customWidth="1"/>
    <col min="11294" max="11295" width="10.5703125" style="3" customWidth="1"/>
    <col min="11296" max="11296" width="13.5703125" style="3" customWidth="1"/>
    <col min="11297" max="11297" width="15.42578125" style="3" customWidth="1"/>
    <col min="11298" max="11298" width="16.28515625" style="3" customWidth="1"/>
    <col min="11299" max="11299" width="16" style="3" customWidth="1"/>
    <col min="11300" max="11520" width="11.42578125" style="3"/>
    <col min="11521" max="11521" width="24.28515625" style="3" customWidth="1"/>
    <col min="11522" max="11522" width="23.5703125" style="3" customWidth="1"/>
    <col min="11523" max="11523" width="23.85546875" style="3" customWidth="1"/>
    <col min="11524" max="11524" width="19.5703125" style="3" customWidth="1"/>
    <col min="11525" max="11525" width="14.7109375" style="3" customWidth="1"/>
    <col min="11526" max="11549" width="4.140625" style="3" customWidth="1"/>
    <col min="11550" max="11551" width="10.5703125" style="3" customWidth="1"/>
    <col min="11552" max="11552" width="13.5703125" style="3" customWidth="1"/>
    <col min="11553" max="11553" width="15.42578125" style="3" customWidth="1"/>
    <col min="11554" max="11554" width="16.28515625" style="3" customWidth="1"/>
    <col min="11555" max="11555" width="16" style="3" customWidth="1"/>
    <col min="11556" max="11776" width="11.42578125" style="3"/>
    <col min="11777" max="11777" width="24.28515625" style="3" customWidth="1"/>
    <col min="11778" max="11778" width="23.5703125" style="3" customWidth="1"/>
    <col min="11779" max="11779" width="23.85546875" style="3" customWidth="1"/>
    <col min="11780" max="11780" width="19.5703125" style="3" customWidth="1"/>
    <col min="11781" max="11781" width="14.7109375" style="3" customWidth="1"/>
    <col min="11782" max="11805" width="4.140625" style="3" customWidth="1"/>
    <col min="11806" max="11807" width="10.5703125" style="3" customWidth="1"/>
    <col min="11808" max="11808" width="13.5703125" style="3" customWidth="1"/>
    <col min="11809" max="11809" width="15.42578125" style="3" customWidth="1"/>
    <col min="11810" max="11810" width="16.28515625" style="3" customWidth="1"/>
    <col min="11811" max="11811" width="16" style="3" customWidth="1"/>
    <col min="11812" max="12032" width="11.42578125" style="3"/>
    <col min="12033" max="12033" width="24.28515625" style="3" customWidth="1"/>
    <col min="12034" max="12034" width="23.5703125" style="3" customWidth="1"/>
    <col min="12035" max="12035" width="23.85546875" style="3" customWidth="1"/>
    <col min="12036" max="12036" width="19.5703125" style="3" customWidth="1"/>
    <col min="12037" max="12037" width="14.7109375" style="3" customWidth="1"/>
    <col min="12038" max="12061" width="4.140625" style="3" customWidth="1"/>
    <col min="12062" max="12063" width="10.5703125" style="3" customWidth="1"/>
    <col min="12064" max="12064" width="13.5703125" style="3" customWidth="1"/>
    <col min="12065" max="12065" width="15.42578125" style="3" customWidth="1"/>
    <col min="12066" max="12066" width="16.28515625" style="3" customWidth="1"/>
    <col min="12067" max="12067" width="16" style="3" customWidth="1"/>
    <col min="12068" max="12288" width="11.42578125" style="3"/>
    <col min="12289" max="12289" width="24.28515625" style="3" customWidth="1"/>
    <col min="12290" max="12290" width="23.5703125" style="3" customWidth="1"/>
    <col min="12291" max="12291" width="23.85546875" style="3" customWidth="1"/>
    <col min="12292" max="12292" width="19.5703125" style="3" customWidth="1"/>
    <col min="12293" max="12293" width="14.7109375" style="3" customWidth="1"/>
    <col min="12294" max="12317" width="4.140625" style="3" customWidth="1"/>
    <col min="12318" max="12319" width="10.5703125" style="3" customWidth="1"/>
    <col min="12320" max="12320" width="13.5703125" style="3" customWidth="1"/>
    <col min="12321" max="12321" width="15.42578125" style="3" customWidth="1"/>
    <col min="12322" max="12322" width="16.28515625" style="3" customWidth="1"/>
    <col min="12323" max="12323" width="16" style="3" customWidth="1"/>
    <col min="12324" max="12544" width="11.42578125" style="3"/>
    <col min="12545" max="12545" width="24.28515625" style="3" customWidth="1"/>
    <col min="12546" max="12546" width="23.5703125" style="3" customWidth="1"/>
    <col min="12547" max="12547" width="23.85546875" style="3" customWidth="1"/>
    <col min="12548" max="12548" width="19.5703125" style="3" customWidth="1"/>
    <col min="12549" max="12549" width="14.7109375" style="3" customWidth="1"/>
    <col min="12550" max="12573" width="4.140625" style="3" customWidth="1"/>
    <col min="12574" max="12575" width="10.5703125" style="3" customWidth="1"/>
    <col min="12576" max="12576" width="13.5703125" style="3" customWidth="1"/>
    <col min="12577" max="12577" width="15.42578125" style="3" customWidth="1"/>
    <col min="12578" max="12578" width="16.28515625" style="3" customWidth="1"/>
    <col min="12579" max="12579" width="16" style="3" customWidth="1"/>
    <col min="12580" max="12800" width="11.42578125" style="3"/>
    <col min="12801" max="12801" width="24.28515625" style="3" customWidth="1"/>
    <col min="12802" max="12802" width="23.5703125" style="3" customWidth="1"/>
    <col min="12803" max="12803" width="23.85546875" style="3" customWidth="1"/>
    <col min="12804" max="12804" width="19.5703125" style="3" customWidth="1"/>
    <col min="12805" max="12805" width="14.7109375" style="3" customWidth="1"/>
    <col min="12806" max="12829" width="4.140625" style="3" customWidth="1"/>
    <col min="12830" max="12831" width="10.5703125" style="3" customWidth="1"/>
    <col min="12832" max="12832" width="13.5703125" style="3" customWidth="1"/>
    <col min="12833" max="12833" width="15.42578125" style="3" customWidth="1"/>
    <col min="12834" max="12834" width="16.28515625" style="3" customWidth="1"/>
    <col min="12835" max="12835" width="16" style="3" customWidth="1"/>
    <col min="12836" max="13056" width="11.42578125" style="3"/>
    <col min="13057" max="13057" width="24.28515625" style="3" customWidth="1"/>
    <col min="13058" max="13058" width="23.5703125" style="3" customWidth="1"/>
    <col min="13059" max="13059" width="23.85546875" style="3" customWidth="1"/>
    <col min="13060" max="13060" width="19.5703125" style="3" customWidth="1"/>
    <col min="13061" max="13061" width="14.7109375" style="3" customWidth="1"/>
    <col min="13062" max="13085" width="4.140625" style="3" customWidth="1"/>
    <col min="13086" max="13087" width="10.5703125" style="3" customWidth="1"/>
    <col min="13088" max="13088" width="13.5703125" style="3" customWidth="1"/>
    <col min="13089" max="13089" width="15.42578125" style="3" customWidth="1"/>
    <col min="13090" max="13090" width="16.28515625" style="3" customWidth="1"/>
    <col min="13091" max="13091" width="16" style="3" customWidth="1"/>
    <col min="13092" max="13312" width="11.42578125" style="3"/>
    <col min="13313" max="13313" width="24.28515625" style="3" customWidth="1"/>
    <col min="13314" max="13314" width="23.5703125" style="3" customWidth="1"/>
    <col min="13315" max="13315" width="23.85546875" style="3" customWidth="1"/>
    <col min="13316" max="13316" width="19.5703125" style="3" customWidth="1"/>
    <col min="13317" max="13317" width="14.7109375" style="3" customWidth="1"/>
    <col min="13318" max="13341" width="4.140625" style="3" customWidth="1"/>
    <col min="13342" max="13343" width="10.5703125" style="3" customWidth="1"/>
    <col min="13344" max="13344" width="13.5703125" style="3" customWidth="1"/>
    <col min="13345" max="13345" width="15.42578125" style="3" customWidth="1"/>
    <col min="13346" max="13346" width="16.28515625" style="3" customWidth="1"/>
    <col min="13347" max="13347" width="16" style="3" customWidth="1"/>
    <col min="13348" max="13568" width="11.42578125" style="3"/>
    <col min="13569" max="13569" width="24.28515625" style="3" customWidth="1"/>
    <col min="13570" max="13570" width="23.5703125" style="3" customWidth="1"/>
    <col min="13571" max="13571" width="23.85546875" style="3" customWidth="1"/>
    <col min="13572" max="13572" width="19.5703125" style="3" customWidth="1"/>
    <col min="13573" max="13573" width="14.7109375" style="3" customWidth="1"/>
    <col min="13574" max="13597" width="4.140625" style="3" customWidth="1"/>
    <col min="13598" max="13599" width="10.5703125" style="3" customWidth="1"/>
    <col min="13600" max="13600" width="13.5703125" style="3" customWidth="1"/>
    <col min="13601" max="13601" width="15.42578125" style="3" customWidth="1"/>
    <col min="13602" max="13602" width="16.28515625" style="3" customWidth="1"/>
    <col min="13603" max="13603" width="16" style="3" customWidth="1"/>
    <col min="13604" max="13824" width="11.42578125" style="3"/>
    <col min="13825" max="13825" width="24.28515625" style="3" customWidth="1"/>
    <col min="13826" max="13826" width="23.5703125" style="3" customWidth="1"/>
    <col min="13827" max="13827" width="23.85546875" style="3" customWidth="1"/>
    <col min="13828" max="13828" width="19.5703125" style="3" customWidth="1"/>
    <col min="13829" max="13829" width="14.7109375" style="3" customWidth="1"/>
    <col min="13830" max="13853" width="4.140625" style="3" customWidth="1"/>
    <col min="13854" max="13855" width="10.5703125" style="3" customWidth="1"/>
    <col min="13856" max="13856" width="13.5703125" style="3" customWidth="1"/>
    <col min="13857" max="13857" width="15.42578125" style="3" customWidth="1"/>
    <col min="13858" max="13858" width="16.28515625" style="3" customWidth="1"/>
    <col min="13859" max="13859" width="16" style="3" customWidth="1"/>
    <col min="13860" max="14080" width="11.42578125" style="3"/>
    <col min="14081" max="14081" width="24.28515625" style="3" customWidth="1"/>
    <col min="14082" max="14082" width="23.5703125" style="3" customWidth="1"/>
    <col min="14083" max="14083" width="23.85546875" style="3" customWidth="1"/>
    <col min="14084" max="14084" width="19.5703125" style="3" customWidth="1"/>
    <col min="14085" max="14085" width="14.7109375" style="3" customWidth="1"/>
    <col min="14086" max="14109" width="4.140625" style="3" customWidth="1"/>
    <col min="14110" max="14111" width="10.5703125" style="3" customWidth="1"/>
    <col min="14112" max="14112" width="13.5703125" style="3" customWidth="1"/>
    <col min="14113" max="14113" width="15.42578125" style="3" customWidth="1"/>
    <col min="14114" max="14114" width="16.28515625" style="3" customWidth="1"/>
    <col min="14115" max="14115" width="16" style="3" customWidth="1"/>
    <col min="14116" max="14336" width="11.42578125" style="3"/>
    <col min="14337" max="14337" width="24.28515625" style="3" customWidth="1"/>
    <col min="14338" max="14338" width="23.5703125" style="3" customWidth="1"/>
    <col min="14339" max="14339" width="23.85546875" style="3" customWidth="1"/>
    <col min="14340" max="14340" width="19.5703125" style="3" customWidth="1"/>
    <col min="14341" max="14341" width="14.7109375" style="3" customWidth="1"/>
    <col min="14342" max="14365" width="4.140625" style="3" customWidth="1"/>
    <col min="14366" max="14367" width="10.5703125" style="3" customWidth="1"/>
    <col min="14368" max="14368" width="13.5703125" style="3" customWidth="1"/>
    <col min="14369" max="14369" width="15.42578125" style="3" customWidth="1"/>
    <col min="14370" max="14370" width="16.28515625" style="3" customWidth="1"/>
    <col min="14371" max="14371" width="16" style="3" customWidth="1"/>
    <col min="14372" max="14592" width="11.42578125" style="3"/>
    <col min="14593" max="14593" width="24.28515625" style="3" customWidth="1"/>
    <col min="14594" max="14594" width="23.5703125" style="3" customWidth="1"/>
    <col min="14595" max="14595" width="23.85546875" style="3" customWidth="1"/>
    <col min="14596" max="14596" width="19.5703125" style="3" customWidth="1"/>
    <col min="14597" max="14597" width="14.7109375" style="3" customWidth="1"/>
    <col min="14598" max="14621" width="4.140625" style="3" customWidth="1"/>
    <col min="14622" max="14623" width="10.5703125" style="3" customWidth="1"/>
    <col min="14624" max="14624" width="13.5703125" style="3" customWidth="1"/>
    <col min="14625" max="14625" width="15.42578125" style="3" customWidth="1"/>
    <col min="14626" max="14626" width="16.28515625" style="3" customWidth="1"/>
    <col min="14627" max="14627" width="16" style="3" customWidth="1"/>
    <col min="14628" max="14848" width="11.42578125" style="3"/>
    <col min="14849" max="14849" width="24.28515625" style="3" customWidth="1"/>
    <col min="14850" max="14850" width="23.5703125" style="3" customWidth="1"/>
    <col min="14851" max="14851" width="23.85546875" style="3" customWidth="1"/>
    <col min="14852" max="14852" width="19.5703125" style="3" customWidth="1"/>
    <col min="14853" max="14853" width="14.7109375" style="3" customWidth="1"/>
    <col min="14854" max="14877" width="4.140625" style="3" customWidth="1"/>
    <col min="14878" max="14879" width="10.5703125" style="3" customWidth="1"/>
    <col min="14880" max="14880" width="13.5703125" style="3" customWidth="1"/>
    <col min="14881" max="14881" width="15.42578125" style="3" customWidth="1"/>
    <col min="14882" max="14882" width="16.28515625" style="3" customWidth="1"/>
    <col min="14883" max="14883" width="16" style="3" customWidth="1"/>
    <col min="14884" max="15104" width="11.42578125" style="3"/>
    <col min="15105" max="15105" width="24.28515625" style="3" customWidth="1"/>
    <col min="15106" max="15106" width="23.5703125" style="3" customWidth="1"/>
    <col min="15107" max="15107" width="23.85546875" style="3" customWidth="1"/>
    <col min="15108" max="15108" width="19.5703125" style="3" customWidth="1"/>
    <col min="15109" max="15109" width="14.7109375" style="3" customWidth="1"/>
    <col min="15110" max="15133" width="4.140625" style="3" customWidth="1"/>
    <col min="15134" max="15135" width="10.5703125" style="3" customWidth="1"/>
    <col min="15136" max="15136" width="13.5703125" style="3" customWidth="1"/>
    <col min="15137" max="15137" width="15.42578125" style="3" customWidth="1"/>
    <col min="15138" max="15138" width="16.28515625" style="3" customWidth="1"/>
    <col min="15139" max="15139" width="16" style="3" customWidth="1"/>
    <col min="15140" max="15360" width="11.42578125" style="3"/>
    <col min="15361" max="15361" width="24.28515625" style="3" customWidth="1"/>
    <col min="15362" max="15362" width="23.5703125" style="3" customWidth="1"/>
    <col min="15363" max="15363" width="23.85546875" style="3" customWidth="1"/>
    <col min="15364" max="15364" width="19.5703125" style="3" customWidth="1"/>
    <col min="15365" max="15365" width="14.7109375" style="3" customWidth="1"/>
    <col min="15366" max="15389" width="4.140625" style="3" customWidth="1"/>
    <col min="15390" max="15391" width="10.5703125" style="3" customWidth="1"/>
    <col min="15392" max="15392" width="13.5703125" style="3" customWidth="1"/>
    <col min="15393" max="15393" width="15.42578125" style="3" customWidth="1"/>
    <col min="15394" max="15394" width="16.28515625" style="3" customWidth="1"/>
    <col min="15395" max="15395" width="16" style="3" customWidth="1"/>
    <col min="15396" max="15616" width="11.42578125" style="3"/>
    <col min="15617" max="15617" width="24.28515625" style="3" customWidth="1"/>
    <col min="15618" max="15618" width="23.5703125" style="3" customWidth="1"/>
    <col min="15619" max="15619" width="23.85546875" style="3" customWidth="1"/>
    <col min="15620" max="15620" width="19.5703125" style="3" customWidth="1"/>
    <col min="15621" max="15621" width="14.7109375" style="3" customWidth="1"/>
    <col min="15622" max="15645" width="4.140625" style="3" customWidth="1"/>
    <col min="15646" max="15647" width="10.5703125" style="3" customWidth="1"/>
    <col min="15648" max="15648" width="13.5703125" style="3" customWidth="1"/>
    <col min="15649" max="15649" width="15.42578125" style="3" customWidth="1"/>
    <col min="15650" max="15650" width="16.28515625" style="3" customWidth="1"/>
    <col min="15651" max="15651" width="16" style="3" customWidth="1"/>
    <col min="15652" max="15872" width="11.42578125" style="3"/>
    <col min="15873" max="15873" width="24.28515625" style="3" customWidth="1"/>
    <col min="15874" max="15874" width="23.5703125" style="3" customWidth="1"/>
    <col min="15875" max="15875" width="23.85546875" style="3" customWidth="1"/>
    <col min="15876" max="15876" width="19.5703125" style="3" customWidth="1"/>
    <col min="15877" max="15877" width="14.7109375" style="3" customWidth="1"/>
    <col min="15878" max="15901" width="4.140625" style="3" customWidth="1"/>
    <col min="15902" max="15903" width="10.5703125" style="3" customWidth="1"/>
    <col min="15904" max="15904" width="13.5703125" style="3" customWidth="1"/>
    <col min="15905" max="15905" width="15.42578125" style="3" customWidth="1"/>
    <col min="15906" max="15906" width="16.28515625" style="3" customWidth="1"/>
    <col min="15907" max="15907" width="16" style="3" customWidth="1"/>
    <col min="15908" max="16128" width="11.42578125" style="3"/>
    <col min="16129" max="16129" width="24.28515625" style="3" customWidth="1"/>
    <col min="16130" max="16130" width="23.5703125" style="3" customWidth="1"/>
    <col min="16131" max="16131" width="23.85546875" style="3" customWidth="1"/>
    <col min="16132" max="16132" width="19.5703125" style="3" customWidth="1"/>
    <col min="16133" max="16133" width="14.7109375" style="3" customWidth="1"/>
    <col min="16134" max="16157" width="4.140625" style="3" customWidth="1"/>
    <col min="16158" max="16159" width="10.5703125" style="3" customWidth="1"/>
    <col min="16160" max="16160" width="13.5703125" style="3" customWidth="1"/>
    <col min="16161" max="16161" width="15.42578125" style="3" customWidth="1"/>
    <col min="16162" max="16162" width="16.28515625" style="3" customWidth="1"/>
    <col min="16163" max="16163" width="16" style="3" customWidth="1"/>
    <col min="16164" max="16384" width="11.42578125" style="3"/>
  </cols>
  <sheetData>
    <row r="1" spans="1:35" ht="33.75" customHeight="1" thickBot="1" x14ac:dyDescent="0.25">
      <c r="A1" s="434"/>
      <c r="B1" s="321" t="s">
        <v>374</v>
      </c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2"/>
      <c r="AI1" s="436" t="s">
        <v>251</v>
      </c>
    </row>
    <row r="2" spans="1:35" ht="31.5" customHeight="1" thickBot="1" x14ac:dyDescent="0.25">
      <c r="A2" s="435"/>
      <c r="B2" s="330" t="s">
        <v>0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438"/>
      <c r="AI2" s="437"/>
    </row>
    <row r="3" spans="1:35" ht="46.5" customHeight="1" thickBot="1" x14ac:dyDescent="0.25">
      <c r="A3" s="435"/>
      <c r="B3" s="439" t="s">
        <v>252</v>
      </c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0"/>
      <c r="Y3" s="440"/>
      <c r="Z3" s="440"/>
      <c r="AA3" s="440"/>
      <c r="AB3" s="440"/>
      <c r="AC3" s="440"/>
      <c r="AD3" s="440"/>
      <c r="AE3" s="440"/>
      <c r="AF3" s="440"/>
      <c r="AG3" s="440"/>
      <c r="AH3" s="440"/>
      <c r="AI3" s="100"/>
    </row>
    <row r="4" spans="1:35" s="8" customFormat="1" ht="6.75" customHeight="1" thickBot="1" x14ac:dyDescent="0.25">
      <c r="A4" s="441"/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  <c r="X4" s="442"/>
      <c r="Y4" s="442"/>
      <c r="Z4" s="442"/>
      <c r="AA4" s="442"/>
      <c r="AB4" s="442"/>
      <c r="AC4" s="442"/>
      <c r="AD4" s="442"/>
      <c r="AE4" s="442"/>
      <c r="AF4" s="442"/>
      <c r="AG4" s="442"/>
      <c r="AH4" s="442"/>
      <c r="AI4" s="443"/>
    </row>
    <row r="5" spans="1:35" ht="12" customHeight="1" thickBot="1" x14ac:dyDescent="0.25">
      <c r="A5" s="419"/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5"/>
      <c r="AE5" s="335"/>
      <c r="AF5" s="335"/>
      <c r="AG5" s="335"/>
      <c r="AH5" s="335"/>
      <c r="AI5" s="420"/>
    </row>
    <row r="6" spans="1:35" ht="17.25" customHeight="1" thickBot="1" x14ac:dyDescent="0.25">
      <c r="A6" s="421" t="s">
        <v>2</v>
      </c>
      <c r="B6" s="422"/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2"/>
      <c r="AC6" s="422"/>
      <c r="AD6" s="422"/>
      <c r="AE6" s="422"/>
      <c r="AF6" s="422"/>
      <c r="AG6" s="422"/>
      <c r="AH6" s="422"/>
      <c r="AI6" s="423"/>
    </row>
    <row r="7" spans="1:35" ht="17.25" customHeight="1" thickBot="1" x14ac:dyDescent="0.25">
      <c r="A7" s="424" t="s">
        <v>253</v>
      </c>
      <c r="B7" s="425"/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  <c r="U7" s="425"/>
      <c r="V7" s="425"/>
      <c r="W7" s="425"/>
      <c r="X7" s="425"/>
      <c r="Y7" s="425"/>
      <c r="Z7" s="425"/>
      <c r="AA7" s="425"/>
      <c r="AB7" s="425"/>
      <c r="AC7" s="425"/>
      <c r="AD7" s="425"/>
      <c r="AE7" s="425"/>
      <c r="AF7" s="425"/>
      <c r="AG7" s="425"/>
      <c r="AH7" s="425"/>
      <c r="AI7" s="426"/>
    </row>
    <row r="8" spans="1:35" ht="21" customHeight="1" thickBot="1" x14ac:dyDescent="0.25">
      <c r="A8" s="427" t="s">
        <v>4</v>
      </c>
      <c r="B8" s="428"/>
      <c r="C8" s="428"/>
      <c r="D8" s="428"/>
      <c r="E8" s="428"/>
      <c r="F8" s="428"/>
      <c r="G8" s="428"/>
      <c r="H8" s="428"/>
      <c r="I8" s="428"/>
      <c r="J8" s="428"/>
      <c r="K8" s="428"/>
      <c r="L8" s="428"/>
      <c r="M8" s="428"/>
      <c r="N8" s="428"/>
      <c r="O8" s="428"/>
      <c r="P8" s="428"/>
      <c r="Q8" s="428"/>
      <c r="R8" s="428"/>
      <c r="S8" s="428"/>
      <c r="T8" s="428"/>
      <c r="U8" s="428"/>
      <c r="V8" s="428"/>
      <c r="W8" s="428"/>
      <c r="X8" s="428"/>
      <c r="Y8" s="428"/>
      <c r="Z8" s="428"/>
      <c r="AA8" s="428"/>
      <c r="AB8" s="310" t="s">
        <v>5</v>
      </c>
      <c r="AC8" s="312"/>
      <c r="AD8" s="312"/>
      <c r="AE8" s="312"/>
      <c r="AF8" s="312"/>
      <c r="AG8" s="312"/>
      <c r="AH8" s="312"/>
      <c r="AI8" s="313"/>
    </row>
    <row r="9" spans="1:35" ht="24.75" customHeight="1" thickBot="1" x14ac:dyDescent="0.25">
      <c r="A9" s="429" t="s">
        <v>254</v>
      </c>
      <c r="B9" s="430"/>
      <c r="C9" s="430"/>
      <c r="D9" s="430"/>
      <c r="E9" s="430"/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  <c r="R9" s="430"/>
      <c r="S9" s="430"/>
      <c r="T9" s="430"/>
      <c r="U9" s="430"/>
      <c r="V9" s="430"/>
      <c r="W9" s="430"/>
      <c r="X9" s="430"/>
      <c r="Y9" s="430"/>
      <c r="Z9" s="430"/>
      <c r="AA9" s="430"/>
      <c r="AB9" s="431" t="s">
        <v>255</v>
      </c>
      <c r="AC9" s="432"/>
      <c r="AD9" s="432"/>
      <c r="AE9" s="432"/>
      <c r="AF9" s="432"/>
      <c r="AG9" s="432"/>
      <c r="AH9" s="432"/>
      <c r="AI9" s="433"/>
    </row>
    <row r="10" spans="1:35" s="16" customFormat="1" ht="4.5" customHeight="1" thickBot="1" x14ac:dyDescent="0.25">
      <c r="A10" s="398"/>
      <c r="B10" s="399"/>
      <c r="C10" s="399"/>
      <c r="D10" s="399"/>
      <c r="E10" s="399"/>
      <c r="F10" s="399"/>
      <c r="G10" s="399"/>
      <c r="H10" s="399"/>
      <c r="I10" s="399"/>
      <c r="J10" s="399"/>
      <c r="K10" s="399"/>
      <c r="L10" s="399"/>
      <c r="M10" s="399"/>
      <c r="N10" s="399"/>
      <c r="O10" s="399"/>
      <c r="P10" s="399"/>
      <c r="Q10" s="399"/>
      <c r="R10" s="399"/>
      <c r="S10" s="399"/>
      <c r="T10" s="399"/>
      <c r="U10" s="399"/>
      <c r="V10" s="399"/>
      <c r="W10" s="399"/>
      <c r="X10" s="399"/>
      <c r="Y10" s="399"/>
      <c r="Z10" s="399"/>
      <c r="AA10" s="399"/>
      <c r="AB10" s="399"/>
      <c r="AC10" s="399"/>
      <c r="AD10" s="399"/>
      <c r="AE10" s="399"/>
      <c r="AF10" s="399"/>
      <c r="AG10" s="399"/>
      <c r="AH10" s="399"/>
      <c r="AI10" s="400"/>
    </row>
    <row r="11" spans="1:35" s="18" customFormat="1" ht="18" customHeight="1" x14ac:dyDescent="0.2">
      <c r="A11" s="401" t="s">
        <v>256</v>
      </c>
      <c r="B11" s="294" t="s">
        <v>257</v>
      </c>
      <c r="C11" s="404" t="s">
        <v>258</v>
      </c>
      <c r="D11" s="406" t="s">
        <v>259</v>
      </c>
      <c r="E11" s="407" t="s">
        <v>260</v>
      </c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96"/>
      <c r="AC11" s="296"/>
      <c r="AD11" s="17"/>
      <c r="AE11" s="17"/>
      <c r="AF11" s="102"/>
      <c r="AG11" s="409" t="s">
        <v>15</v>
      </c>
      <c r="AH11" s="409"/>
      <c r="AI11" s="410"/>
    </row>
    <row r="12" spans="1:35" s="18" customFormat="1" ht="37.5" customHeight="1" x14ac:dyDescent="0.2">
      <c r="A12" s="401"/>
      <c r="B12" s="403"/>
      <c r="C12" s="404"/>
      <c r="D12" s="404"/>
      <c r="E12" s="407"/>
      <c r="F12" s="411" t="s">
        <v>16</v>
      </c>
      <c r="G12" s="411"/>
      <c r="H12" s="411" t="s">
        <v>17</v>
      </c>
      <c r="I12" s="411"/>
      <c r="J12" s="411" t="s">
        <v>18</v>
      </c>
      <c r="K12" s="411"/>
      <c r="L12" s="411" t="s">
        <v>19</v>
      </c>
      <c r="M12" s="411"/>
      <c r="N12" s="411" t="s">
        <v>20</v>
      </c>
      <c r="O12" s="411"/>
      <c r="P12" s="411" t="s">
        <v>21</v>
      </c>
      <c r="Q12" s="411"/>
      <c r="R12" s="411" t="s">
        <v>22</v>
      </c>
      <c r="S12" s="411"/>
      <c r="T12" s="411" t="s">
        <v>23</v>
      </c>
      <c r="U12" s="411"/>
      <c r="V12" s="412" t="s">
        <v>24</v>
      </c>
      <c r="W12" s="412"/>
      <c r="X12" s="411" t="s">
        <v>25</v>
      </c>
      <c r="Y12" s="411"/>
      <c r="Z12" s="412" t="s">
        <v>26</v>
      </c>
      <c r="AA12" s="412"/>
      <c r="AB12" s="412" t="s">
        <v>27</v>
      </c>
      <c r="AC12" s="412"/>
      <c r="AD12" s="412" t="s">
        <v>261</v>
      </c>
      <c r="AE12" s="412"/>
      <c r="AF12" s="412"/>
      <c r="AG12" s="413"/>
      <c r="AH12" s="414"/>
      <c r="AI12" s="415"/>
    </row>
    <row r="13" spans="1:35" ht="34.5" customHeight="1" thickBot="1" x14ac:dyDescent="0.25">
      <c r="A13" s="402"/>
      <c r="B13" s="403"/>
      <c r="C13" s="405"/>
      <c r="D13" s="405"/>
      <c r="E13" s="408"/>
      <c r="F13" s="103" t="s">
        <v>31</v>
      </c>
      <c r="G13" s="103" t="s">
        <v>32</v>
      </c>
      <c r="H13" s="103" t="s">
        <v>31</v>
      </c>
      <c r="I13" s="103" t="s">
        <v>32</v>
      </c>
      <c r="J13" s="103" t="s">
        <v>31</v>
      </c>
      <c r="K13" s="103" t="s">
        <v>32</v>
      </c>
      <c r="L13" s="103" t="s">
        <v>31</v>
      </c>
      <c r="M13" s="103" t="s">
        <v>32</v>
      </c>
      <c r="N13" s="103" t="s">
        <v>31</v>
      </c>
      <c r="O13" s="103" t="s">
        <v>32</v>
      </c>
      <c r="P13" s="103" t="s">
        <v>31</v>
      </c>
      <c r="Q13" s="103" t="s">
        <v>32</v>
      </c>
      <c r="R13" s="103" t="s">
        <v>31</v>
      </c>
      <c r="S13" s="103" t="s">
        <v>32</v>
      </c>
      <c r="T13" s="103" t="s">
        <v>31</v>
      </c>
      <c r="U13" s="103" t="s">
        <v>32</v>
      </c>
      <c r="V13" s="103" t="s">
        <v>31</v>
      </c>
      <c r="W13" s="103" t="s">
        <v>32</v>
      </c>
      <c r="X13" s="103" t="s">
        <v>31</v>
      </c>
      <c r="Y13" s="103" t="s">
        <v>32</v>
      </c>
      <c r="Z13" s="103" t="s">
        <v>31</v>
      </c>
      <c r="AA13" s="103" t="s">
        <v>32</v>
      </c>
      <c r="AB13" s="103" t="s">
        <v>31</v>
      </c>
      <c r="AC13" s="103" t="s">
        <v>32</v>
      </c>
      <c r="AD13" s="104" t="s">
        <v>262</v>
      </c>
      <c r="AE13" s="104" t="s">
        <v>263</v>
      </c>
      <c r="AF13" s="104" t="s">
        <v>264</v>
      </c>
      <c r="AG13" s="416"/>
      <c r="AH13" s="417"/>
      <c r="AI13" s="418"/>
    </row>
    <row r="14" spans="1:35" s="42" customFormat="1" ht="14.25" customHeight="1" x14ac:dyDescent="0.2">
      <c r="A14" s="361" t="s">
        <v>265</v>
      </c>
      <c r="B14" s="362"/>
      <c r="C14" s="362"/>
      <c r="D14" s="363"/>
      <c r="E14" s="363"/>
      <c r="F14" s="105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7"/>
    </row>
    <row r="15" spans="1:35" s="42" customFormat="1" ht="14.25" customHeight="1" x14ac:dyDescent="0.2">
      <c r="A15" s="395" t="s">
        <v>266</v>
      </c>
      <c r="B15" s="396"/>
      <c r="C15" s="396"/>
      <c r="D15" s="396"/>
      <c r="E15" s="397"/>
      <c r="F15" s="58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106"/>
      <c r="AH15" s="106"/>
      <c r="AI15" s="106"/>
    </row>
    <row r="16" spans="1:35" s="42" customFormat="1" ht="45" customHeight="1" x14ac:dyDescent="0.2">
      <c r="A16" s="108" t="s">
        <v>267</v>
      </c>
      <c r="B16" s="109" t="s">
        <v>268</v>
      </c>
      <c r="C16" s="109" t="s">
        <v>269</v>
      </c>
      <c r="D16" s="81" t="s">
        <v>270</v>
      </c>
      <c r="E16" s="81" t="s">
        <v>271</v>
      </c>
      <c r="F16" s="110" t="s">
        <v>31</v>
      </c>
      <c r="G16" s="110"/>
      <c r="H16" s="110" t="s">
        <v>31</v>
      </c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1"/>
      <c r="AE16" s="111"/>
      <c r="AF16" s="112" t="e">
        <f>+AD16/AE16*100%</f>
        <v>#DIV/0!</v>
      </c>
      <c r="AG16" s="364"/>
      <c r="AH16" s="365"/>
      <c r="AI16" s="366"/>
    </row>
    <row r="17" spans="1:35" s="42" customFormat="1" ht="45" customHeight="1" x14ac:dyDescent="0.2">
      <c r="A17" s="116" t="s">
        <v>272</v>
      </c>
      <c r="B17" s="81" t="s">
        <v>268</v>
      </c>
      <c r="C17" s="81" t="s">
        <v>269</v>
      </c>
      <c r="D17" s="81" t="s">
        <v>270</v>
      </c>
      <c r="E17" s="81" t="s">
        <v>271</v>
      </c>
      <c r="F17" s="30"/>
      <c r="G17" s="30"/>
      <c r="H17" s="30" t="s">
        <v>31</v>
      </c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40"/>
      <c r="AE17" s="40"/>
      <c r="AF17" s="117" t="e">
        <f>+AD17/AE17*100%</f>
        <v>#DIV/0!</v>
      </c>
      <c r="AG17" s="364"/>
      <c r="AH17" s="365"/>
      <c r="AI17" s="366"/>
    </row>
    <row r="18" spans="1:35" s="42" customFormat="1" ht="45" customHeight="1" x14ac:dyDescent="0.2">
      <c r="A18" s="116" t="s">
        <v>273</v>
      </c>
      <c r="B18" s="81" t="s">
        <v>268</v>
      </c>
      <c r="C18" s="81" t="s">
        <v>269</v>
      </c>
      <c r="D18" s="81" t="s">
        <v>270</v>
      </c>
      <c r="E18" s="81" t="s">
        <v>271</v>
      </c>
      <c r="F18" s="30"/>
      <c r="G18" s="30"/>
      <c r="H18" s="30" t="s">
        <v>31</v>
      </c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40"/>
      <c r="AE18" s="40"/>
      <c r="AF18" s="117" t="e">
        <f>+AD18/AE18*100%</f>
        <v>#DIV/0!</v>
      </c>
      <c r="AG18" s="364"/>
      <c r="AH18" s="365"/>
      <c r="AI18" s="366"/>
    </row>
    <row r="19" spans="1:35" s="42" customFormat="1" ht="45" customHeight="1" x14ac:dyDescent="0.2">
      <c r="A19" s="116" t="s">
        <v>274</v>
      </c>
      <c r="B19" s="81" t="s">
        <v>268</v>
      </c>
      <c r="C19" s="81" t="s">
        <v>269</v>
      </c>
      <c r="D19" s="81" t="s">
        <v>270</v>
      </c>
      <c r="E19" s="81" t="s">
        <v>271</v>
      </c>
      <c r="F19" s="30"/>
      <c r="G19" s="30"/>
      <c r="H19" s="30" t="s">
        <v>31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40"/>
      <c r="AE19" s="40"/>
      <c r="AF19" s="117"/>
      <c r="AG19" s="113"/>
      <c r="AH19" s="114"/>
      <c r="AI19" s="115"/>
    </row>
    <row r="20" spans="1:35" s="42" customFormat="1" ht="10.5" customHeight="1" x14ac:dyDescent="0.2">
      <c r="A20" s="391" t="s">
        <v>275</v>
      </c>
      <c r="B20" s="392"/>
      <c r="C20" s="392"/>
      <c r="D20" s="392"/>
      <c r="E20" s="393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40"/>
      <c r="AE20" s="40"/>
      <c r="AF20" s="117"/>
      <c r="AG20" s="364"/>
      <c r="AH20" s="365"/>
      <c r="AI20" s="366"/>
    </row>
    <row r="21" spans="1:35" s="42" customFormat="1" ht="45" customHeight="1" x14ac:dyDescent="0.2">
      <c r="A21" s="116" t="s">
        <v>276</v>
      </c>
      <c r="B21" s="81" t="s">
        <v>268</v>
      </c>
      <c r="C21" s="81" t="s">
        <v>277</v>
      </c>
      <c r="D21" s="81" t="s">
        <v>278</v>
      </c>
      <c r="E21" s="81" t="s">
        <v>271</v>
      </c>
      <c r="F21" s="30"/>
      <c r="G21" s="30"/>
      <c r="H21" s="30" t="s">
        <v>31</v>
      </c>
      <c r="I21" s="30"/>
      <c r="J21" s="30" t="s">
        <v>31</v>
      </c>
      <c r="K21" s="30"/>
      <c r="L21" s="30" t="s">
        <v>31</v>
      </c>
      <c r="M21" s="30"/>
      <c r="N21" s="30" t="s">
        <v>31</v>
      </c>
      <c r="O21" s="30"/>
      <c r="P21" s="30" t="s">
        <v>31</v>
      </c>
      <c r="Q21" s="30"/>
      <c r="R21" s="30" t="s">
        <v>31</v>
      </c>
      <c r="S21" s="30"/>
      <c r="T21" s="30" t="s">
        <v>31</v>
      </c>
      <c r="U21" s="30"/>
      <c r="V21" s="30" t="s">
        <v>31</v>
      </c>
      <c r="W21" s="30"/>
      <c r="X21" s="30" t="s">
        <v>31</v>
      </c>
      <c r="Y21" s="30"/>
      <c r="Z21" s="30" t="s">
        <v>31</v>
      </c>
      <c r="AA21" s="30"/>
      <c r="AB21" s="30" t="s">
        <v>31</v>
      </c>
      <c r="AC21" s="30"/>
      <c r="AD21" s="40"/>
      <c r="AE21" s="40"/>
      <c r="AF21" s="117" t="e">
        <f>+AD21/AE21*100%</f>
        <v>#DIV/0!</v>
      </c>
      <c r="AG21" s="364"/>
      <c r="AH21" s="365"/>
      <c r="AI21" s="366"/>
    </row>
    <row r="22" spans="1:35" s="42" customFormat="1" ht="45" customHeight="1" x14ac:dyDescent="0.2">
      <c r="A22" s="116" t="s">
        <v>279</v>
      </c>
      <c r="B22" s="81" t="s">
        <v>268</v>
      </c>
      <c r="C22" s="81" t="s">
        <v>277</v>
      </c>
      <c r="D22" s="81" t="s">
        <v>278</v>
      </c>
      <c r="E22" s="81" t="s">
        <v>271</v>
      </c>
      <c r="F22" s="30"/>
      <c r="G22" s="30"/>
      <c r="H22" s="30"/>
      <c r="I22" s="30"/>
      <c r="J22" s="30"/>
      <c r="K22" s="30"/>
      <c r="L22" s="30" t="s">
        <v>31</v>
      </c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40"/>
      <c r="AE22" s="40"/>
      <c r="AF22" s="117" t="e">
        <f>+AD22/AE22*100%</f>
        <v>#DIV/0!</v>
      </c>
      <c r="AG22" s="364"/>
      <c r="AH22" s="365"/>
      <c r="AI22" s="366"/>
    </row>
    <row r="23" spans="1:35" s="42" customFormat="1" ht="45" customHeight="1" x14ac:dyDescent="0.2">
      <c r="A23" s="116" t="s">
        <v>280</v>
      </c>
      <c r="B23" s="81" t="s">
        <v>268</v>
      </c>
      <c r="C23" s="81" t="s">
        <v>277</v>
      </c>
      <c r="D23" s="81" t="s">
        <v>278</v>
      </c>
      <c r="E23" s="81" t="s">
        <v>271</v>
      </c>
      <c r="F23" s="30"/>
      <c r="G23" s="30"/>
      <c r="H23" s="30"/>
      <c r="I23" s="30"/>
      <c r="J23" s="30"/>
      <c r="K23" s="30"/>
      <c r="L23" s="30"/>
      <c r="M23" s="30"/>
      <c r="N23" s="30" t="s">
        <v>31</v>
      </c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40"/>
      <c r="AE23" s="40"/>
      <c r="AF23" s="117" t="e">
        <f>+AD23/AE23*100%</f>
        <v>#DIV/0!</v>
      </c>
      <c r="AG23" s="364"/>
      <c r="AH23" s="365"/>
      <c r="AI23" s="366"/>
    </row>
    <row r="24" spans="1:35" s="42" customFormat="1" ht="45" customHeight="1" x14ac:dyDescent="0.2">
      <c r="A24" s="118" t="s">
        <v>281</v>
      </c>
      <c r="B24" s="81" t="s">
        <v>268</v>
      </c>
      <c r="C24" s="81" t="s">
        <v>277</v>
      </c>
      <c r="D24" s="81" t="s">
        <v>278</v>
      </c>
      <c r="E24" s="81" t="s">
        <v>282</v>
      </c>
      <c r="F24" s="30"/>
      <c r="G24" s="30"/>
      <c r="H24" s="30"/>
      <c r="I24" s="30"/>
      <c r="J24" s="30"/>
      <c r="K24" s="30"/>
      <c r="L24" s="30"/>
      <c r="M24" s="30"/>
      <c r="N24" s="30" t="s">
        <v>31</v>
      </c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40"/>
      <c r="AE24" s="40"/>
      <c r="AF24" s="117" t="e">
        <f>+AD24/AE24*100%</f>
        <v>#DIV/0!</v>
      </c>
      <c r="AG24" s="364" t="s">
        <v>283</v>
      </c>
      <c r="AH24" s="365"/>
      <c r="AI24" s="366"/>
    </row>
    <row r="25" spans="1:35" s="42" customFormat="1" ht="45" customHeight="1" x14ac:dyDescent="0.2">
      <c r="A25" s="118" t="s">
        <v>284</v>
      </c>
      <c r="B25" s="81" t="s">
        <v>268</v>
      </c>
      <c r="C25" s="81" t="s">
        <v>277</v>
      </c>
      <c r="D25" s="81" t="s">
        <v>285</v>
      </c>
      <c r="E25" s="81" t="s">
        <v>282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 t="s">
        <v>31</v>
      </c>
      <c r="Y25" s="30"/>
      <c r="Z25" s="30"/>
      <c r="AA25" s="30"/>
      <c r="AB25" s="30"/>
      <c r="AC25" s="30"/>
      <c r="AD25" s="40"/>
      <c r="AE25" s="40"/>
      <c r="AF25" s="117" t="e">
        <f>+AD25/AE25*100%</f>
        <v>#DIV/0!</v>
      </c>
      <c r="AG25" s="113"/>
      <c r="AH25" s="114"/>
      <c r="AI25" s="115"/>
    </row>
    <row r="26" spans="1:35" s="42" customFormat="1" ht="10.5" customHeight="1" x14ac:dyDescent="0.2">
      <c r="A26" s="391" t="s">
        <v>286</v>
      </c>
      <c r="B26" s="392"/>
      <c r="C26" s="392"/>
      <c r="D26" s="392"/>
      <c r="E26" s="393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40"/>
      <c r="AE26" s="40"/>
      <c r="AF26" s="117"/>
      <c r="AG26" s="364"/>
      <c r="AH26" s="365"/>
      <c r="AI26" s="366"/>
    </row>
    <row r="27" spans="1:35" s="42" customFormat="1" ht="45" customHeight="1" x14ac:dyDescent="0.2">
      <c r="A27" s="116" t="s">
        <v>287</v>
      </c>
      <c r="B27" s="81" t="s">
        <v>268</v>
      </c>
      <c r="C27" s="81" t="s">
        <v>269</v>
      </c>
      <c r="D27" s="81" t="s">
        <v>288</v>
      </c>
      <c r="E27" s="81" t="s">
        <v>271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40"/>
      <c r="AE27" s="40"/>
      <c r="AF27" s="117" t="e">
        <f>+AD27/AE27*100%</f>
        <v>#DIV/0!</v>
      </c>
      <c r="AG27" s="364"/>
      <c r="AH27" s="365"/>
      <c r="AI27" s="366"/>
    </row>
    <row r="28" spans="1:35" s="42" customFormat="1" ht="45" customHeight="1" x14ac:dyDescent="0.2">
      <c r="A28" s="116"/>
      <c r="B28" s="81" t="s">
        <v>268</v>
      </c>
      <c r="C28" s="81" t="s">
        <v>269</v>
      </c>
      <c r="D28" s="81" t="s">
        <v>288</v>
      </c>
      <c r="E28" s="81" t="s">
        <v>289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40"/>
      <c r="AE28" s="40"/>
      <c r="AF28" s="117" t="e">
        <f>+AD28/AE28*100%</f>
        <v>#DIV/0!</v>
      </c>
      <c r="AG28" s="113"/>
      <c r="AH28" s="114"/>
      <c r="AI28" s="115"/>
    </row>
    <row r="29" spans="1:35" s="42" customFormat="1" ht="11.25" customHeight="1" x14ac:dyDescent="0.2">
      <c r="A29" s="391" t="s">
        <v>290</v>
      </c>
      <c r="B29" s="392"/>
      <c r="C29" s="392"/>
      <c r="D29" s="392"/>
      <c r="E29" s="393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40"/>
      <c r="AE29" s="40"/>
      <c r="AF29" s="117"/>
      <c r="AG29" s="364"/>
      <c r="AH29" s="365"/>
      <c r="AI29" s="366"/>
    </row>
    <row r="30" spans="1:35" s="42" customFormat="1" ht="45" customHeight="1" x14ac:dyDescent="0.2">
      <c r="A30" s="119" t="s">
        <v>291</v>
      </c>
      <c r="B30" s="120" t="s">
        <v>268</v>
      </c>
      <c r="C30" s="81" t="s">
        <v>269</v>
      </c>
      <c r="D30" s="81" t="s">
        <v>270</v>
      </c>
      <c r="E30" s="81" t="s">
        <v>292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 t="s">
        <v>31</v>
      </c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40"/>
      <c r="AE30" s="40"/>
      <c r="AF30" s="117" t="e">
        <f>+AD30/AE30*100%</f>
        <v>#DIV/0!</v>
      </c>
      <c r="AG30" s="364"/>
      <c r="AH30" s="365"/>
      <c r="AI30" s="366"/>
    </row>
    <row r="31" spans="1:35" s="42" customFormat="1" ht="45" customHeight="1" x14ac:dyDescent="0.2">
      <c r="A31" s="119" t="s">
        <v>293</v>
      </c>
      <c r="B31" s="120" t="s">
        <v>268</v>
      </c>
      <c r="C31" s="81" t="s">
        <v>269</v>
      </c>
      <c r="D31" s="81" t="s">
        <v>270</v>
      </c>
      <c r="E31" s="81" t="s">
        <v>292</v>
      </c>
      <c r="F31" s="30"/>
      <c r="G31" s="30"/>
      <c r="H31" s="30"/>
      <c r="I31" s="30"/>
      <c r="J31" s="30" t="s">
        <v>31</v>
      </c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40"/>
      <c r="AE31" s="40"/>
      <c r="AF31" s="117" t="e">
        <f>+AD31/AE31*100%</f>
        <v>#DIV/0!</v>
      </c>
      <c r="AG31" s="113"/>
      <c r="AH31" s="114"/>
      <c r="AI31" s="115"/>
    </row>
    <row r="32" spans="1:35" s="42" customFormat="1" ht="45" customHeight="1" x14ac:dyDescent="0.2">
      <c r="A32" s="119" t="s">
        <v>294</v>
      </c>
      <c r="B32" s="120" t="s">
        <v>268</v>
      </c>
      <c r="C32" s="81" t="s">
        <v>269</v>
      </c>
      <c r="D32" s="81" t="s">
        <v>270</v>
      </c>
      <c r="E32" s="81" t="s">
        <v>271</v>
      </c>
      <c r="F32" s="30"/>
      <c r="G32" s="30"/>
      <c r="H32" s="30" t="s">
        <v>31</v>
      </c>
      <c r="I32" s="30"/>
      <c r="J32" s="30" t="s">
        <v>31</v>
      </c>
      <c r="K32" s="30"/>
      <c r="L32" s="30" t="s">
        <v>31</v>
      </c>
      <c r="M32" s="30"/>
      <c r="N32" s="30" t="s">
        <v>31</v>
      </c>
      <c r="O32" s="30"/>
      <c r="P32" s="30" t="s">
        <v>31</v>
      </c>
      <c r="Q32" s="30"/>
      <c r="R32" s="30" t="s">
        <v>31</v>
      </c>
      <c r="S32" s="30"/>
      <c r="T32" s="30" t="s">
        <v>31</v>
      </c>
      <c r="U32" s="30"/>
      <c r="V32" s="30" t="s">
        <v>31</v>
      </c>
      <c r="W32" s="30"/>
      <c r="X32" s="30" t="s">
        <v>31</v>
      </c>
      <c r="Y32" s="30"/>
      <c r="Z32" s="30" t="s">
        <v>31</v>
      </c>
      <c r="AA32" s="30"/>
      <c r="AB32" s="30" t="s">
        <v>31</v>
      </c>
      <c r="AC32" s="30"/>
      <c r="AD32" s="40"/>
      <c r="AE32" s="40"/>
      <c r="AF32" s="117" t="e">
        <f>+AD32/AE32*100%</f>
        <v>#DIV/0!</v>
      </c>
      <c r="AG32" s="113"/>
      <c r="AH32" s="114"/>
      <c r="AI32" s="115"/>
    </row>
    <row r="33" spans="1:35" s="42" customFormat="1" ht="45" customHeight="1" x14ac:dyDescent="0.2">
      <c r="A33" s="119" t="s">
        <v>295</v>
      </c>
      <c r="B33" s="120" t="s">
        <v>268</v>
      </c>
      <c r="C33" s="81" t="s">
        <v>269</v>
      </c>
      <c r="D33" s="81" t="s">
        <v>270</v>
      </c>
      <c r="E33" s="81" t="s">
        <v>271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 t="s">
        <v>31</v>
      </c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40"/>
      <c r="AE33" s="40"/>
      <c r="AF33" s="117"/>
      <c r="AG33" s="113"/>
      <c r="AH33" s="114"/>
      <c r="AI33" s="115"/>
    </row>
    <row r="34" spans="1:35" s="42" customFormat="1" ht="9.75" customHeight="1" x14ac:dyDescent="0.2">
      <c r="A34" s="372" t="s">
        <v>296</v>
      </c>
      <c r="B34" s="372"/>
      <c r="C34" s="394"/>
      <c r="D34" s="394"/>
      <c r="E34" s="394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40"/>
      <c r="AE34" s="40"/>
      <c r="AF34" s="117"/>
      <c r="AG34" s="364"/>
      <c r="AH34" s="365"/>
      <c r="AI34" s="366"/>
    </row>
    <row r="35" spans="1:35" s="42" customFormat="1" ht="49.5" customHeight="1" x14ac:dyDescent="0.2">
      <c r="A35" s="121" t="s">
        <v>297</v>
      </c>
      <c r="B35" s="81" t="s">
        <v>298</v>
      </c>
      <c r="C35" s="81" t="s">
        <v>269</v>
      </c>
      <c r="D35" s="81" t="s">
        <v>270</v>
      </c>
      <c r="E35" s="81" t="s">
        <v>271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40"/>
      <c r="AE35" s="40"/>
      <c r="AF35" s="117" t="e">
        <f t="shared" ref="AF35:AF41" si="0">+AD35/AE35*100%</f>
        <v>#DIV/0!</v>
      </c>
      <c r="AG35" s="364"/>
      <c r="AH35" s="365"/>
      <c r="AI35" s="366"/>
    </row>
    <row r="36" spans="1:35" s="42" customFormat="1" ht="49.5" customHeight="1" x14ac:dyDescent="0.2">
      <c r="A36" s="116" t="s">
        <v>299</v>
      </c>
      <c r="B36" s="81" t="s">
        <v>298</v>
      </c>
      <c r="C36" s="81" t="s">
        <v>269</v>
      </c>
      <c r="D36" s="81" t="s">
        <v>270</v>
      </c>
      <c r="E36" s="81" t="s">
        <v>271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40"/>
      <c r="AE36" s="40"/>
      <c r="AF36" s="117" t="e">
        <f t="shared" si="0"/>
        <v>#DIV/0!</v>
      </c>
      <c r="AG36" s="364"/>
      <c r="AH36" s="365"/>
      <c r="AI36" s="366"/>
    </row>
    <row r="37" spans="1:35" s="42" customFormat="1" ht="45" customHeight="1" x14ac:dyDescent="0.2">
      <c r="A37" s="116" t="s">
        <v>300</v>
      </c>
      <c r="B37" s="81" t="s">
        <v>298</v>
      </c>
      <c r="C37" s="81" t="s">
        <v>269</v>
      </c>
      <c r="D37" s="81" t="s">
        <v>270</v>
      </c>
      <c r="E37" s="81" t="s">
        <v>271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40"/>
      <c r="AE37" s="40"/>
      <c r="AF37" s="117" t="e">
        <f t="shared" si="0"/>
        <v>#DIV/0!</v>
      </c>
      <c r="AG37" s="364"/>
      <c r="AH37" s="365"/>
      <c r="AI37" s="366"/>
    </row>
    <row r="38" spans="1:35" s="42" customFormat="1" ht="45" customHeight="1" x14ac:dyDescent="0.2">
      <c r="A38" s="116" t="s">
        <v>301</v>
      </c>
      <c r="B38" s="81" t="s">
        <v>298</v>
      </c>
      <c r="C38" s="81" t="s">
        <v>269</v>
      </c>
      <c r="D38" s="81" t="s">
        <v>270</v>
      </c>
      <c r="E38" s="81" t="s">
        <v>271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40"/>
      <c r="AE38" s="40"/>
      <c r="AF38" s="117" t="e">
        <f t="shared" si="0"/>
        <v>#DIV/0!</v>
      </c>
      <c r="AG38" s="364"/>
      <c r="AH38" s="365"/>
      <c r="AI38" s="366"/>
    </row>
    <row r="39" spans="1:35" s="42" customFormat="1" ht="45" customHeight="1" x14ac:dyDescent="0.2">
      <c r="A39" s="122" t="s">
        <v>302</v>
      </c>
      <c r="B39" s="81" t="s">
        <v>298</v>
      </c>
      <c r="C39" s="81" t="s">
        <v>303</v>
      </c>
      <c r="D39" s="81" t="s">
        <v>270</v>
      </c>
      <c r="E39" s="81" t="s">
        <v>271</v>
      </c>
      <c r="F39" s="30"/>
      <c r="G39" s="30"/>
      <c r="H39" s="30" t="s">
        <v>31</v>
      </c>
      <c r="I39" s="30"/>
      <c r="J39" s="30" t="s">
        <v>31</v>
      </c>
      <c r="K39" s="30"/>
      <c r="L39" s="30" t="s">
        <v>31</v>
      </c>
      <c r="M39" s="30"/>
      <c r="N39" s="30" t="s">
        <v>31</v>
      </c>
      <c r="O39" s="30"/>
      <c r="P39" s="30" t="s">
        <v>31</v>
      </c>
      <c r="Q39" s="30"/>
      <c r="R39" s="30" t="s">
        <v>31</v>
      </c>
      <c r="S39" s="30"/>
      <c r="T39" s="30" t="s">
        <v>31</v>
      </c>
      <c r="U39" s="30"/>
      <c r="V39" s="30" t="s">
        <v>31</v>
      </c>
      <c r="W39" s="30"/>
      <c r="X39" s="30" t="s">
        <v>31</v>
      </c>
      <c r="Y39" s="30"/>
      <c r="Z39" s="30" t="s">
        <v>31</v>
      </c>
      <c r="AA39" s="30"/>
      <c r="AB39" s="30" t="s">
        <v>31</v>
      </c>
      <c r="AC39" s="30"/>
      <c r="AD39" s="40"/>
      <c r="AE39" s="40"/>
      <c r="AF39" s="117" t="e">
        <f t="shared" si="0"/>
        <v>#DIV/0!</v>
      </c>
      <c r="AG39" s="364"/>
      <c r="AH39" s="365"/>
      <c r="AI39" s="366"/>
    </row>
    <row r="40" spans="1:35" s="42" customFormat="1" ht="45" customHeight="1" x14ac:dyDescent="0.2">
      <c r="A40" s="123" t="s">
        <v>304</v>
      </c>
      <c r="B40" s="81" t="s">
        <v>298</v>
      </c>
      <c r="C40" s="81" t="s">
        <v>269</v>
      </c>
      <c r="D40" s="81" t="s">
        <v>270</v>
      </c>
      <c r="E40" s="81" t="s">
        <v>271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40"/>
      <c r="AE40" s="40"/>
      <c r="AF40" s="117" t="e">
        <f t="shared" si="0"/>
        <v>#DIV/0!</v>
      </c>
      <c r="AG40" s="113"/>
      <c r="AH40" s="114"/>
      <c r="AI40" s="115"/>
    </row>
    <row r="41" spans="1:35" s="42" customFormat="1" ht="45" customHeight="1" x14ac:dyDescent="0.2">
      <c r="A41" s="123" t="s">
        <v>305</v>
      </c>
      <c r="B41" s="81" t="s">
        <v>298</v>
      </c>
      <c r="C41" s="81" t="s">
        <v>269</v>
      </c>
      <c r="D41" s="81" t="s">
        <v>270</v>
      </c>
      <c r="E41" s="81" t="s">
        <v>271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40"/>
      <c r="AE41" s="40"/>
      <c r="AF41" s="117" t="e">
        <f t="shared" si="0"/>
        <v>#DIV/0!</v>
      </c>
      <c r="AG41" s="113"/>
      <c r="AH41" s="114"/>
      <c r="AI41" s="115"/>
    </row>
    <row r="42" spans="1:35" s="42" customFormat="1" ht="14.25" customHeight="1" thickBot="1" x14ac:dyDescent="0.25">
      <c r="A42" s="390" t="s">
        <v>306</v>
      </c>
      <c r="B42" s="390"/>
      <c r="C42" s="390"/>
      <c r="D42" s="390"/>
      <c r="E42" s="390"/>
      <c r="F42" s="124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373"/>
      <c r="AH42" s="374"/>
      <c r="AI42" s="375"/>
    </row>
    <row r="43" spans="1:35" s="42" customFormat="1" ht="46.5" customHeight="1" x14ac:dyDescent="0.2">
      <c r="A43" s="81" t="s">
        <v>307</v>
      </c>
      <c r="B43" s="126" t="s">
        <v>268</v>
      </c>
      <c r="C43" s="126" t="s">
        <v>308</v>
      </c>
      <c r="D43" s="81" t="s">
        <v>270</v>
      </c>
      <c r="E43" s="127" t="s">
        <v>271</v>
      </c>
      <c r="F43" s="124"/>
      <c r="G43" s="62"/>
      <c r="H43" s="62"/>
      <c r="I43" s="62"/>
      <c r="J43" s="30" t="s">
        <v>31</v>
      </c>
      <c r="K43" s="30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40"/>
      <c r="AE43" s="40"/>
      <c r="AF43" s="117" t="e">
        <f>+AD43/AE43*100%</f>
        <v>#DIV/0!</v>
      </c>
      <c r="AG43" s="359"/>
      <c r="AH43" s="386"/>
      <c r="AI43" s="360"/>
    </row>
    <row r="44" spans="1:35" s="42" customFormat="1" ht="57.75" customHeight="1" x14ac:dyDescent="0.2">
      <c r="A44" s="81" t="s">
        <v>309</v>
      </c>
      <c r="B44" s="126" t="s">
        <v>268</v>
      </c>
      <c r="C44" s="126" t="s">
        <v>308</v>
      </c>
      <c r="D44" s="81" t="s">
        <v>270</v>
      </c>
      <c r="E44" s="81" t="s">
        <v>271</v>
      </c>
      <c r="F44" s="30"/>
      <c r="G44" s="30"/>
      <c r="H44" s="30"/>
      <c r="I44" s="30"/>
      <c r="J44" s="30"/>
      <c r="K44" s="30"/>
      <c r="L44" s="30" t="s">
        <v>31</v>
      </c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40"/>
      <c r="AE44" s="40"/>
      <c r="AF44" s="117" t="e">
        <f>+AD44/AE44*100%</f>
        <v>#DIV/0!</v>
      </c>
      <c r="AG44" s="364"/>
      <c r="AH44" s="365"/>
      <c r="AI44" s="366"/>
    </row>
    <row r="45" spans="1:35" s="42" customFormat="1" ht="12" customHeight="1" thickBot="1" x14ac:dyDescent="0.25">
      <c r="A45" s="387" t="s">
        <v>310</v>
      </c>
      <c r="B45" s="388"/>
      <c r="C45" s="388"/>
      <c r="D45" s="388"/>
      <c r="E45" s="388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373"/>
      <c r="AH45" s="374"/>
      <c r="AI45" s="375"/>
    </row>
    <row r="46" spans="1:35" s="42" customFormat="1" ht="45.75" customHeight="1" thickBot="1" x14ac:dyDescent="0.25">
      <c r="A46" s="130" t="s">
        <v>311</v>
      </c>
      <c r="B46" s="126" t="s">
        <v>268</v>
      </c>
      <c r="C46" s="126" t="s">
        <v>308</v>
      </c>
      <c r="D46" s="81" t="s">
        <v>270</v>
      </c>
      <c r="E46" s="127" t="s">
        <v>312</v>
      </c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 t="s">
        <v>31</v>
      </c>
      <c r="AA46" s="40"/>
      <c r="AB46" s="40"/>
      <c r="AC46" s="40"/>
      <c r="AD46" s="40"/>
      <c r="AE46" s="40"/>
      <c r="AF46" s="117" t="e">
        <f>+AD46/AE46*100%</f>
        <v>#DIV/0!</v>
      </c>
      <c r="AG46" s="364"/>
      <c r="AH46" s="365"/>
      <c r="AI46" s="366"/>
    </row>
    <row r="47" spans="1:35" s="42" customFormat="1" ht="12" customHeight="1" thickBot="1" x14ac:dyDescent="0.25">
      <c r="A47" s="389" t="s">
        <v>313</v>
      </c>
      <c r="B47" s="378"/>
      <c r="C47" s="378"/>
      <c r="D47" s="378"/>
      <c r="E47" s="378"/>
      <c r="F47" s="50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373"/>
      <c r="AH47" s="374"/>
      <c r="AI47" s="375"/>
    </row>
    <row r="48" spans="1:35" s="42" customFormat="1" ht="48" customHeight="1" x14ac:dyDescent="0.2">
      <c r="A48" s="383" t="s">
        <v>314</v>
      </c>
      <c r="B48" s="126" t="s">
        <v>315</v>
      </c>
      <c r="C48" s="81" t="s">
        <v>269</v>
      </c>
      <c r="D48" s="81" t="s">
        <v>316</v>
      </c>
      <c r="E48" s="81" t="s">
        <v>282</v>
      </c>
      <c r="F48" s="40"/>
      <c r="G48" s="40"/>
      <c r="H48" s="40"/>
      <c r="I48" s="40"/>
      <c r="J48" s="40" t="s">
        <v>31</v>
      </c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117" t="e">
        <f>+AD48/AE48*100%</f>
        <v>#DIV/0!</v>
      </c>
      <c r="AG48" s="364"/>
      <c r="AH48" s="365"/>
      <c r="AI48" s="366"/>
    </row>
    <row r="49" spans="1:35" s="42" customFormat="1" ht="48" customHeight="1" x14ac:dyDescent="0.2">
      <c r="A49" s="384"/>
      <c r="B49" s="126" t="s">
        <v>317</v>
      </c>
      <c r="C49" s="81" t="s">
        <v>269</v>
      </c>
      <c r="D49" s="81" t="s">
        <v>318</v>
      </c>
      <c r="E49" s="81" t="s">
        <v>282</v>
      </c>
      <c r="F49" s="40"/>
      <c r="G49" s="40"/>
      <c r="H49" s="40"/>
      <c r="I49" s="40"/>
      <c r="J49" s="40"/>
      <c r="K49" s="40"/>
      <c r="L49" s="40" t="s">
        <v>31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117" t="e">
        <f>+AD49/AE49*100%</f>
        <v>#DIV/0!</v>
      </c>
      <c r="AG49" s="113"/>
      <c r="AH49" s="114"/>
      <c r="AI49" s="115"/>
    </row>
    <row r="50" spans="1:35" s="42" customFormat="1" ht="48" customHeight="1" x14ac:dyDescent="0.2">
      <c r="A50" s="384"/>
      <c r="B50" s="126" t="s">
        <v>319</v>
      </c>
      <c r="C50" s="81" t="s">
        <v>269</v>
      </c>
      <c r="D50" s="81" t="s">
        <v>318</v>
      </c>
      <c r="E50" s="81" t="s">
        <v>282</v>
      </c>
      <c r="F50" s="40"/>
      <c r="G50" s="40"/>
      <c r="H50" s="40"/>
      <c r="I50" s="40"/>
      <c r="J50" s="40"/>
      <c r="K50" s="40"/>
      <c r="L50" s="40"/>
      <c r="M50" s="40"/>
      <c r="N50" s="40" t="s">
        <v>31</v>
      </c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117" t="e">
        <f>+AD50/AE50*100%</f>
        <v>#DIV/0!</v>
      </c>
      <c r="AG50" s="113"/>
      <c r="AH50" s="114"/>
      <c r="AI50" s="115"/>
    </row>
    <row r="51" spans="1:35" s="42" customFormat="1" ht="48" customHeight="1" x14ac:dyDescent="0.2">
      <c r="A51" s="385"/>
      <c r="B51" s="126"/>
      <c r="C51" s="81" t="s">
        <v>269</v>
      </c>
      <c r="D51" s="81" t="s">
        <v>318</v>
      </c>
      <c r="E51" s="81" t="s">
        <v>282</v>
      </c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 t="s">
        <v>31</v>
      </c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117" t="e">
        <f>+AD51/AE51*100%</f>
        <v>#DIV/0!</v>
      </c>
      <c r="AG51" s="113"/>
      <c r="AH51" s="114"/>
      <c r="AI51" s="115"/>
    </row>
    <row r="52" spans="1:35" s="42" customFormat="1" ht="13.5" customHeight="1" thickBot="1" x14ac:dyDescent="0.25">
      <c r="A52" s="382" t="s">
        <v>320</v>
      </c>
      <c r="B52" s="378"/>
      <c r="C52" s="378"/>
      <c r="D52" s="378"/>
      <c r="E52" s="378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379"/>
      <c r="AH52" s="380"/>
      <c r="AI52" s="381"/>
    </row>
    <row r="53" spans="1:35" s="42" customFormat="1" ht="35.25" customHeight="1" x14ac:dyDescent="0.2">
      <c r="A53" s="116" t="s">
        <v>321</v>
      </c>
      <c r="B53" s="131" t="s">
        <v>298</v>
      </c>
      <c r="C53" s="132" t="s">
        <v>308</v>
      </c>
      <c r="D53" s="121" t="s">
        <v>322</v>
      </c>
      <c r="E53" s="81" t="s">
        <v>271</v>
      </c>
      <c r="F53" s="40"/>
      <c r="G53" s="40"/>
      <c r="H53" s="40" t="s">
        <v>31</v>
      </c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117" t="e">
        <f>+AD53/AE53*100%</f>
        <v>#DIV/0!</v>
      </c>
      <c r="AG53" s="364"/>
      <c r="AH53" s="365"/>
      <c r="AI53" s="366"/>
    </row>
    <row r="54" spans="1:35" s="42" customFormat="1" ht="35.25" customHeight="1" x14ac:dyDescent="0.2">
      <c r="A54" s="133" t="s">
        <v>323</v>
      </c>
      <c r="B54" s="81" t="s">
        <v>268</v>
      </c>
      <c r="C54" s="121" t="s">
        <v>308</v>
      </c>
      <c r="D54" s="121" t="s">
        <v>322</v>
      </c>
      <c r="E54" s="81" t="s">
        <v>271</v>
      </c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 t="s">
        <v>31</v>
      </c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117" t="e">
        <f>+AD54/AE54*100%</f>
        <v>#DIV/0!</v>
      </c>
      <c r="AG54" s="364"/>
      <c r="AH54" s="365"/>
      <c r="AI54" s="366"/>
    </row>
    <row r="55" spans="1:35" s="42" customFormat="1" ht="35.25" customHeight="1" x14ac:dyDescent="0.2">
      <c r="A55" s="134" t="s">
        <v>324</v>
      </c>
      <c r="B55" s="135" t="s">
        <v>298</v>
      </c>
      <c r="C55" s="122" t="s">
        <v>308</v>
      </c>
      <c r="D55" s="121" t="s">
        <v>322</v>
      </c>
      <c r="E55" s="81" t="s">
        <v>271</v>
      </c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 t="s">
        <v>31</v>
      </c>
      <c r="W55" s="40"/>
      <c r="X55" s="40"/>
      <c r="Y55" s="40"/>
      <c r="Z55" s="40"/>
      <c r="AA55" s="40"/>
      <c r="AB55" s="40"/>
      <c r="AC55" s="40"/>
      <c r="AD55" s="40"/>
      <c r="AE55" s="40"/>
      <c r="AF55" s="117" t="e">
        <f>+AD55/AE55*100%</f>
        <v>#DIV/0!</v>
      </c>
      <c r="AG55" s="364"/>
      <c r="AH55" s="365"/>
      <c r="AI55" s="366"/>
    </row>
    <row r="56" spans="1:35" s="42" customFormat="1" ht="35.25" customHeight="1" x14ac:dyDescent="0.2">
      <c r="A56" s="136" t="s">
        <v>325</v>
      </c>
      <c r="B56" s="135" t="s">
        <v>298</v>
      </c>
      <c r="C56" s="122" t="s">
        <v>308</v>
      </c>
      <c r="D56" s="121" t="s">
        <v>322</v>
      </c>
      <c r="E56" s="81" t="s">
        <v>271</v>
      </c>
      <c r="F56" s="40"/>
      <c r="G56" s="40"/>
      <c r="H56" s="40"/>
      <c r="I56" s="40"/>
      <c r="J56" s="40"/>
      <c r="K56" s="40"/>
      <c r="L56" s="40" t="s">
        <v>31</v>
      </c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117" t="e">
        <f>+AD56/AE56*100%</f>
        <v>#DIV/0!</v>
      </c>
      <c r="AG56" s="364"/>
      <c r="AH56" s="365"/>
      <c r="AI56" s="366"/>
    </row>
    <row r="57" spans="1:35" s="42" customFormat="1" ht="14.25" customHeight="1" x14ac:dyDescent="0.2">
      <c r="A57" s="372" t="s">
        <v>326</v>
      </c>
      <c r="B57" s="372"/>
      <c r="C57" s="372"/>
      <c r="D57" s="372"/>
      <c r="E57" s="372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379"/>
      <c r="AH57" s="380"/>
      <c r="AI57" s="381"/>
    </row>
    <row r="58" spans="1:35" s="42" customFormat="1" ht="33.75" customHeight="1" x14ac:dyDescent="0.2">
      <c r="A58" s="133" t="s">
        <v>327</v>
      </c>
      <c r="B58" s="109" t="s">
        <v>298</v>
      </c>
      <c r="C58" s="108" t="s">
        <v>328</v>
      </c>
      <c r="D58" s="121" t="s">
        <v>329</v>
      </c>
      <c r="E58" s="81" t="s">
        <v>271</v>
      </c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 t="s">
        <v>31</v>
      </c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117" t="e">
        <f>+AD58/AE58*100%</f>
        <v>#DIV/0!</v>
      </c>
      <c r="AG58" s="364"/>
      <c r="AH58" s="365"/>
      <c r="AI58" s="366"/>
    </row>
    <row r="59" spans="1:35" s="42" customFormat="1" ht="33.75" customHeight="1" x14ac:dyDescent="0.2">
      <c r="A59" s="137" t="s">
        <v>325</v>
      </c>
      <c r="B59" s="81" t="s">
        <v>268</v>
      </c>
      <c r="C59" s="116" t="s">
        <v>269</v>
      </c>
      <c r="D59" s="121" t="s">
        <v>329</v>
      </c>
      <c r="E59" s="81" t="s">
        <v>271</v>
      </c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117" t="e">
        <f>+AD59/AE59*100%</f>
        <v>#DIV/0!</v>
      </c>
      <c r="AG59" s="364"/>
      <c r="AH59" s="365"/>
      <c r="AI59" s="366"/>
    </row>
    <row r="60" spans="1:35" s="42" customFormat="1" ht="31.5" customHeight="1" x14ac:dyDescent="0.2">
      <c r="A60" s="134" t="s">
        <v>330</v>
      </c>
      <c r="B60" s="135" t="s">
        <v>298</v>
      </c>
      <c r="C60" s="136" t="s">
        <v>328</v>
      </c>
      <c r="D60" s="121" t="s">
        <v>329</v>
      </c>
      <c r="E60" s="81" t="s">
        <v>271</v>
      </c>
      <c r="F60" s="40"/>
      <c r="G60" s="40"/>
      <c r="H60" s="40"/>
      <c r="I60" s="40"/>
      <c r="J60" s="40"/>
      <c r="K60" s="40"/>
      <c r="L60" s="40" t="s">
        <v>31</v>
      </c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117" t="e">
        <f>+AD60/AE60*100%</f>
        <v>#DIV/0!</v>
      </c>
      <c r="AG60" s="364"/>
      <c r="AH60" s="365"/>
      <c r="AI60" s="366"/>
    </row>
    <row r="61" spans="1:35" s="42" customFormat="1" ht="31.5" customHeight="1" x14ac:dyDescent="0.2">
      <c r="A61" s="136" t="s">
        <v>331</v>
      </c>
      <c r="B61" s="135" t="s">
        <v>298</v>
      </c>
      <c r="C61" s="136" t="s">
        <v>332</v>
      </c>
      <c r="D61" s="122" t="s">
        <v>333</v>
      </c>
      <c r="E61" s="135" t="s">
        <v>282</v>
      </c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 t="s">
        <v>31</v>
      </c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117" t="e">
        <f>+AD61/AE61*100%</f>
        <v>#DIV/0!</v>
      </c>
      <c r="AG61" s="113"/>
      <c r="AH61" s="114"/>
      <c r="AI61" s="115"/>
    </row>
    <row r="62" spans="1:35" s="42" customFormat="1" ht="12.75" customHeight="1" x14ac:dyDescent="0.2">
      <c r="A62" s="372" t="s">
        <v>334</v>
      </c>
      <c r="B62" s="372"/>
      <c r="C62" s="372"/>
      <c r="D62" s="372"/>
      <c r="E62" s="372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379"/>
      <c r="AH62" s="380"/>
      <c r="AI62" s="381"/>
    </row>
    <row r="63" spans="1:35" s="42" customFormat="1" ht="45.75" customHeight="1" x14ac:dyDescent="0.2">
      <c r="A63" s="138" t="s">
        <v>334</v>
      </c>
      <c r="B63" s="135" t="s">
        <v>298</v>
      </c>
      <c r="C63" s="136" t="s">
        <v>328</v>
      </c>
      <c r="D63" s="81" t="s">
        <v>270</v>
      </c>
      <c r="E63" s="81" t="s">
        <v>312</v>
      </c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 t="s">
        <v>31</v>
      </c>
      <c r="Y63" s="40"/>
      <c r="Z63" s="40"/>
      <c r="AA63" s="40"/>
      <c r="AB63" s="40"/>
      <c r="AC63" s="40"/>
      <c r="AD63" s="40"/>
      <c r="AE63" s="40"/>
      <c r="AF63" s="117" t="e">
        <f>+AD63/AE63*100%</f>
        <v>#DIV/0!</v>
      </c>
      <c r="AG63" s="364"/>
      <c r="AH63" s="365"/>
      <c r="AI63" s="366"/>
    </row>
    <row r="64" spans="1:35" s="42" customFormat="1" ht="42.75" customHeight="1" thickBot="1" x14ac:dyDescent="0.25">
      <c r="A64" s="101" t="s">
        <v>335</v>
      </c>
      <c r="B64" s="139" t="s">
        <v>268</v>
      </c>
      <c r="C64" s="139" t="s">
        <v>308</v>
      </c>
      <c r="D64" s="81" t="s">
        <v>270</v>
      </c>
      <c r="E64" s="81" t="s">
        <v>312</v>
      </c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 t="s">
        <v>31</v>
      </c>
      <c r="AA64" s="40"/>
      <c r="AB64" s="40"/>
      <c r="AC64" s="40"/>
      <c r="AD64" s="40"/>
      <c r="AE64" s="40"/>
      <c r="AF64" s="117" t="e">
        <f>+AD64/AE64*100%</f>
        <v>#DIV/0!</v>
      </c>
      <c r="AG64" s="364"/>
      <c r="AH64" s="365"/>
      <c r="AI64" s="366"/>
    </row>
    <row r="65" spans="1:35" s="42" customFormat="1" ht="14.25" customHeight="1" x14ac:dyDescent="0.2">
      <c r="A65" s="382" t="s">
        <v>336</v>
      </c>
      <c r="B65" s="378"/>
      <c r="C65" s="378"/>
      <c r="D65" s="378"/>
      <c r="E65" s="378"/>
      <c r="F65" s="50"/>
      <c r="G65" s="50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373"/>
      <c r="AH65" s="374"/>
      <c r="AI65" s="375"/>
    </row>
    <row r="66" spans="1:35" s="42" customFormat="1" ht="45" customHeight="1" x14ac:dyDescent="0.2">
      <c r="A66" s="116" t="s">
        <v>337</v>
      </c>
      <c r="B66" s="116" t="s">
        <v>338</v>
      </c>
      <c r="C66" s="81" t="s">
        <v>339</v>
      </c>
      <c r="D66" s="81" t="s">
        <v>270</v>
      </c>
      <c r="E66" s="81" t="s">
        <v>282</v>
      </c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 t="s">
        <v>31</v>
      </c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117" t="e">
        <f>+AD66/AE66*100%</f>
        <v>#DIV/0!</v>
      </c>
      <c r="AG66" s="364"/>
      <c r="AH66" s="365"/>
      <c r="AI66" s="366"/>
    </row>
    <row r="67" spans="1:35" s="42" customFormat="1" ht="45" customHeight="1" x14ac:dyDescent="0.2">
      <c r="A67" s="116" t="s">
        <v>340</v>
      </c>
      <c r="B67" s="116" t="s">
        <v>268</v>
      </c>
      <c r="C67" s="81" t="s">
        <v>328</v>
      </c>
      <c r="D67" s="81" t="s">
        <v>270</v>
      </c>
      <c r="E67" s="81" t="s">
        <v>282</v>
      </c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 t="s">
        <v>31</v>
      </c>
      <c r="W67" s="40"/>
      <c r="X67" s="40"/>
      <c r="Y67" s="40"/>
      <c r="Z67" s="40"/>
      <c r="AA67" s="40"/>
      <c r="AB67" s="40"/>
      <c r="AC67" s="40"/>
      <c r="AD67" s="40"/>
      <c r="AE67" s="40"/>
      <c r="AF67" s="117" t="e">
        <f>+AD67/AE67*100%</f>
        <v>#DIV/0!</v>
      </c>
      <c r="AG67" s="364"/>
      <c r="AH67" s="365"/>
      <c r="AI67" s="366"/>
    </row>
    <row r="68" spans="1:35" s="42" customFormat="1" ht="35.25" customHeight="1" x14ac:dyDescent="0.2">
      <c r="A68" s="116" t="s">
        <v>341</v>
      </c>
      <c r="B68" s="116" t="s">
        <v>338</v>
      </c>
      <c r="C68" s="81" t="s">
        <v>269</v>
      </c>
      <c r="D68" s="81" t="s">
        <v>270</v>
      </c>
      <c r="E68" s="81" t="s">
        <v>282</v>
      </c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 t="s">
        <v>31</v>
      </c>
      <c r="Y68" s="40"/>
      <c r="Z68" s="40"/>
      <c r="AA68" s="40"/>
      <c r="AB68" s="40"/>
      <c r="AC68" s="40"/>
      <c r="AD68" s="40"/>
      <c r="AE68" s="40"/>
      <c r="AF68" s="117" t="e">
        <f>+AD68/AE68*100%</f>
        <v>#DIV/0!</v>
      </c>
      <c r="AG68" s="364"/>
      <c r="AH68" s="365"/>
      <c r="AI68" s="366"/>
    </row>
    <row r="69" spans="1:35" s="42" customFormat="1" ht="34.5" customHeight="1" x14ac:dyDescent="0.2">
      <c r="A69" s="116" t="s">
        <v>342</v>
      </c>
      <c r="B69" s="116" t="s">
        <v>268</v>
      </c>
      <c r="C69" s="81" t="s">
        <v>308</v>
      </c>
      <c r="D69" s="81" t="s">
        <v>270</v>
      </c>
      <c r="E69" s="81" t="s">
        <v>282</v>
      </c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 t="s">
        <v>31</v>
      </c>
      <c r="Y69" s="40"/>
      <c r="Z69" s="40"/>
      <c r="AA69" s="40"/>
      <c r="AB69" s="40"/>
      <c r="AC69" s="40"/>
      <c r="AD69" s="40"/>
      <c r="AE69" s="40"/>
      <c r="AF69" s="117" t="e">
        <f>+AD69/AE69*100%</f>
        <v>#DIV/0!</v>
      </c>
      <c r="AG69" s="364"/>
      <c r="AH69" s="365"/>
      <c r="AI69" s="366"/>
    </row>
    <row r="70" spans="1:35" s="42" customFormat="1" ht="14.25" customHeight="1" thickBot="1" x14ac:dyDescent="0.25">
      <c r="A70" s="376" t="s">
        <v>343</v>
      </c>
      <c r="B70" s="377"/>
      <c r="C70" s="377"/>
      <c r="D70" s="378"/>
      <c r="E70" s="378"/>
      <c r="F70" s="50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373"/>
      <c r="AH70" s="374"/>
      <c r="AI70" s="375"/>
    </row>
    <row r="71" spans="1:35" s="42" customFormat="1" ht="33.75" customHeight="1" x14ac:dyDescent="0.2">
      <c r="A71" s="140" t="s">
        <v>344</v>
      </c>
      <c r="B71" s="81" t="s">
        <v>345</v>
      </c>
      <c r="C71" s="81" t="s">
        <v>328</v>
      </c>
      <c r="D71" s="81" t="s">
        <v>270</v>
      </c>
      <c r="E71" s="81" t="s">
        <v>271</v>
      </c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117" t="e">
        <f t="shared" ref="AF71:AF80" si="1">+AD71/AE71*100%</f>
        <v>#DIV/0!</v>
      </c>
      <c r="AG71" s="364"/>
      <c r="AH71" s="365"/>
      <c r="AI71" s="366"/>
    </row>
    <row r="72" spans="1:35" s="42" customFormat="1" ht="55.5" customHeight="1" x14ac:dyDescent="0.2">
      <c r="A72" s="81" t="s">
        <v>346</v>
      </c>
      <c r="B72" s="81" t="s">
        <v>345</v>
      </c>
      <c r="C72" s="81" t="s">
        <v>328</v>
      </c>
      <c r="D72" s="81" t="s">
        <v>270</v>
      </c>
      <c r="E72" s="81" t="s">
        <v>271</v>
      </c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117" t="e">
        <f t="shared" si="1"/>
        <v>#DIV/0!</v>
      </c>
      <c r="AG72" s="364"/>
      <c r="AH72" s="365"/>
      <c r="AI72" s="366"/>
    </row>
    <row r="73" spans="1:35" s="42" customFormat="1" ht="40.5" customHeight="1" x14ac:dyDescent="0.2">
      <c r="A73" s="81" t="s">
        <v>347</v>
      </c>
      <c r="B73" s="81" t="s">
        <v>345</v>
      </c>
      <c r="C73" s="81" t="s">
        <v>328</v>
      </c>
      <c r="D73" s="81" t="s">
        <v>270</v>
      </c>
      <c r="E73" s="81" t="s">
        <v>271</v>
      </c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117" t="e">
        <f t="shared" si="1"/>
        <v>#DIV/0!</v>
      </c>
      <c r="AG73" s="364"/>
      <c r="AH73" s="365"/>
      <c r="AI73" s="366"/>
    </row>
    <row r="74" spans="1:35" s="42" customFormat="1" ht="66" customHeight="1" x14ac:dyDescent="0.2">
      <c r="A74" s="81" t="s">
        <v>348</v>
      </c>
      <c r="B74" s="135" t="s">
        <v>349</v>
      </c>
      <c r="C74" s="135" t="s">
        <v>328</v>
      </c>
      <c r="D74" s="81" t="s">
        <v>270</v>
      </c>
      <c r="E74" s="81" t="s">
        <v>271</v>
      </c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117" t="e">
        <f t="shared" si="1"/>
        <v>#DIV/0!</v>
      </c>
      <c r="AG74" s="364"/>
      <c r="AH74" s="365"/>
      <c r="AI74" s="366"/>
    </row>
    <row r="75" spans="1:35" s="42" customFormat="1" ht="66" customHeight="1" x14ac:dyDescent="0.2">
      <c r="A75" s="81" t="s">
        <v>350</v>
      </c>
      <c r="B75" s="135" t="s">
        <v>349</v>
      </c>
      <c r="C75" s="135" t="s">
        <v>328</v>
      </c>
      <c r="D75" s="81" t="s">
        <v>270</v>
      </c>
      <c r="E75" s="81" t="s">
        <v>271</v>
      </c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117" t="e">
        <f t="shared" si="1"/>
        <v>#DIV/0!</v>
      </c>
      <c r="AG75" s="364"/>
      <c r="AH75" s="365"/>
      <c r="AI75" s="366"/>
    </row>
    <row r="76" spans="1:35" s="42" customFormat="1" ht="66" customHeight="1" x14ac:dyDescent="0.2">
      <c r="A76" s="141" t="s">
        <v>351</v>
      </c>
      <c r="B76" s="135" t="s">
        <v>345</v>
      </c>
      <c r="C76" s="135" t="s">
        <v>328</v>
      </c>
      <c r="D76" s="81" t="s">
        <v>270</v>
      </c>
      <c r="E76" s="81" t="s">
        <v>271</v>
      </c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117" t="e">
        <f t="shared" si="1"/>
        <v>#DIV/0!</v>
      </c>
      <c r="AG76" s="113"/>
      <c r="AH76" s="114"/>
      <c r="AI76" s="115"/>
    </row>
    <row r="77" spans="1:35" s="42" customFormat="1" ht="66" customHeight="1" x14ac:dyDescent="0.2">
      <c r="A77" s="81" t="s">
        <v>352</v>
      </c>
      <c r="B77" s="81" t="s">
        <v>345</v>
      </c>
      <c r="C77" s="81" t="s">
        <v>328</v>
      </c>
      <c r="D77" s="81" t="s">
        <v>270</v>
      </c>
      <c r="E77" s="81" t="s">
        <v>271</v>
      </c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117" t="e">
        <f t="shared" si="1"/>
        <v>#DIV/0!</v>
      </c>
      <c r="AG77" s="113"/>
      <c r="AH77" s="114"/>
      <c r="AI77" s="115"/>
    </row>
    <row r="78" spans="1:35" s="42" customFormat="1" ht="66" customHeight="1" x14ac:dyDescent="0.2">
      <c r="A78" s="135" t="s">
        <v>353</v>
      </c>
      <c r="B78" s="135" t="s">
        <v>345</v>
      </c>
      <c r="C78" s="135" t="s">
        <v>328</v>
      </c>
      <c r="D78" s="81" t="s">
        <v>270</v>
      </c>
      <c r="E78" s="81" t="s">
        <v>271</v>
      </c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117" t="e">
        <f t="shared" si="1"/>
        <v>#DIV/0!</v>
      </c>
      <c r="AG78" s="113"/>
      <c r="AH78" s="114"/>
      <c r="AI78" s="115"/>
    </row>
    <row r="79" spans="1:35" s="42" customFormat="1" ht="66" customHeight="1" x14ac:dyDescent="0.2">
      <c r="A79" s="135" t="s">
        <v>354</v>
      </c>
      <c r="B79" s="135" t="s">
        <v>345</v>
      </c>
      <c r="C79" s="135" t="s">
        <v>328</v>
      </c>
      <c r="D79" s="81" t="s">
        <v>355</v>
      </c>
      <c r="E79" s="81" t="s">
        <v>271</v>
      </c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117" t="e">
        <f t="shared" si="1"/>
        <v>#DIV/0!</v>
      </c>
      <c r="AG79" s="113"/>
      <c r="AH79" s="114"/>
      <c r="AI79" s="115"/>
    </row>
    <row r="80" spans="1:35" s="42" customFormat="1" ht="66" customHeight="1" x14ac:dyDescent="0.2">
      <c r="A80" s="135" t="s">
        <v>356</v>
      </c>
      <c r="B80" s="135" t="s">
        <v>345</v>
      </c>
      <c r="C80" s="135" t="s">
        <v>328</v>
      </c>
      <c r="D80" s="135" t="s">
        <v>270</v>
      </c>
      <c r="E80" s="135" t="s">
        <v>271</v>
      </c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117" t="e">
        <f t="shared" si="1"/>
        <v>#DIV/0!</v>
      </c>
      <c r="AG80" s="113"/>
      <c r="AH80" s="114"/>
      <c r="AI80" s="115"/>
    </row>
    <row r="81" spans="1:35" s="42" customFormat="1" ht="12" customHeight="1" x14ac:dyDescent="0.2">
      <c r="A81" s="372" t="s">
        <v>357</v>
      </c>
      <c r="B81" s="372"/>
      <c r="C81" s="372"/>
      <c r="D81" s="372"/>
      <c r="E81" s="372"/>
      <c r="F81" s="50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373"/>
      <c r="AH81" s="374"/>
      <c r="AI81" s="375"/>
    </row>
    <row r="82" spans="1:35" s="42" customFormat="1" ht="44.25" customHeight="1" x14ac:dyDescent="0.2">
      <c r="A82" s="142" t="s">
        <v>358</v>
      </c>
      <c r="B82" s="143" t="s">
        <v>268</v>
      </c>
      <c r="C82" s="143" t="s">
        <v>328</v>
      </c>
      <c r="D82" s="81" t="s">
        <v>270</v>
      </c>
      <c r="E82" s="144" t="s">
        <v>271</v>
      </c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 t="s">
        <v>31</v>
      </c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117" t="e">
        <f>+AD82/AE82*100%</f>
        <v>#DIV/0!</v>
      </c>
      <c r="AG82" s="364"/>
      <c r="AH82" s="365"/>
      <c r="AI82" s="366"/>
    </row>
    <row r="83" spans="1:35" s="42" customFormat="1" ht="44.25" customHeight="1" x14ac:dyDescent="0.2">
      <c r="A83" s="120" t="s">
        <v>359</v>
      </c>
      <c r="B83" s="81" t="s">
        <v>298</v>
      </c>
      <c r="C83" s="136" t="s">
        <v>328</v>
      </c>
      <c r="D83" s="109" t="s">
        <v>270</v>
      </c>
      <c r="E83" s="81" t="s">
        <v>312</v>
      </c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 t="s">
        <v>31</v>
      </c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28"/>
      <c r="AE83" s="40"/>
      <c r="AF83" s="117"/>
      <c r="AG83" s="145"/>
      <c r="AH83" s="114"/>
      <c r="AI83" s="114"/>
    </row>
    <row r="84" spans="1:35" s="42" customFormat="1" ht="44.25" customHeight="1" thickBot="1" x14ac:dyDescent="0.25">
      <c r="A84" s="116" t="s">
        <v>360</v>
      </c>
      <c r="B84" s="81" t="s">
        <v>298</v>
      </c>
      <c r="C84" s="136" t="s">
        <v>328</v>
      </c>
      <c r="D84" s="109" t="s">
        <v>270</v>
      </c>
      <c r="E84" s="109" t="s">
        <v>312</v>
      </c>
      <c r="F84" s="111"/>
      <c r="G84" s="111"/>
      <c r="H84" s="111"/>
      <c r="I84" s="111"/>
      <c r="J84" s="111" t="s">
        <v>31</v>
      </c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40"/>
      <c r="AE84" s="129"/>
      <c r="AF84" s="117"/>
      <c r="AG84" s="145"/>
      <c r="AH84" s="114"/>
      <c r="AI84" s="114"/>
    </row>
    <row r="85" spans="1:35" s="42" customFormat="1" ht="18" customHeight="1" thickBot="1" x14ac:dyDescent="0.25">
      <c r="A85" s="367" t="s">
        <v>361</v>
      </c>
      <c r="B85" s="368"/>
      <c r="C85" s="368"/>
      <c r="D85" s="368"/>
      <c r="E85" s="81"/>
      <c r="F85" s="358" t="s">
        <v>16</v>
      </c>
      <c r="G85" s="358"/>
      <c r="H85" s="358" t="s">
        <v>17</v>
      </c>
      <c r="I85" s="358"/>
      <c r="J85" s="358" t="s">
        <v>18</v>
      </c>
      <c r="K85" s="358"/>
      <c r="L85" s="369" t="s">
        <v>19</v>
      </c>
      <c r="M85" s="369"/>
      <c r="N85" s="358" t="s">
        <v>20</v>
      </c>
      <c r="O85" s="358"/>
      <c r="P85" s="358" t="s">
        <v>21</v>
      </c>
      <c r="Q85" s="358"/>
      <c r="R85" s="358" t="s">
        <v>22</v>
      </c>
      <c r="S85" s="358"/>
      <c r="T85" s="358" t="s">
        <v>23</v>
      </c>
      <c r="U85" s="358"/>
      <c r="V85" s="358" t="s">
        <v>24</v>
      </c>
      <c r="W85" s="358"/>
      <c r="X85" s="358" t="s">
        <v>25</v>
      </c>
      <c r="Y85" s="358"/>
      <c r="Z85" s="358" t="s">
        <v>26</v>
      </c>
      <c r="AA85" s="358"/>
      <c r="AB85" s="358" t="s">
        <v>27</v>
      </c>
      <c r="AC85" s="358"/>
      <c r="AD85" s="359" t="s">
        <v>362</v>
      </c>
      <c r="AE85" s="360"/>
      <c r="AF85" s="146" t="s">
        <v>363</v>
      </c>
      <c r="AG85" s="145"/>
      <c r="AH85" s="125"/>
      <c r="AI85" s="125"/>
    </row>
    <row r="86" spans="1:35" s="42" customFormat="1" ht="5.25" customHeight="1" thickBot="1" x14ac:dyDescent="0.25">
      <c r="A86" s="361"/>
      <c r="B86" s="362"/>
      <c r="C86" s="362"/>
      <c r="D86" s="362"/>
      <c r="E86" s="363"/>
      <c r="F86" s="105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370"/>
      <c r="AI86" s="371"/>
    </row>
    <row r="87" spans="1:35" s="42" customFormat="1" ht="38.25" customHeight="1" thickBot="1" x14ac:dyDescent="0.25">
      <c r="A87" s="348" t="s">
        <v>364</v>
      </c>
      <c r="B87" s="349"/>
      <c r="C87" s="350"/>
      <c r="D87" s="351"/>
      <c r="E87" s="147" t="s">
        <v>365</v>
      </c>
      <c r="F87" s="148">
        <f>+COUNTIF(F16:F82,"P")</f>
        <v>1</v>
      </c>
      <c r="G87" s="149">
        <f>+COUNTIF(G16:G82,"E")</f>
        <v>0</v>
      </c>
      <c r="H87" s="150">
        <f>+COUNTIF(H16:H82,"P")</f>
        <v>8</v>
      </c>
      <c r="I87" s="149">
        <f>+COUNTIF(I16:I82,"E")</f>
        <v>0</v>
      </c>
      <c r="J87" s="150">
        <f>+COUNTIF(J16:J82,"P")</f>
        <v>6</v>
      </c>
      <c r="K87" s="149">
        <f>+COUNTIF(K16:K82,"E")</f>
        <v>0</v>
      </c>
      <c r="L87" s="150">
        <f>+COUNTIF(L16:L82,"P")</f>
        <v>8</v>
      </c>
      <c r="M87" s="149">
        <f>+COUNTIF(M16:M82,"E")</f>
        <v>0</v>
      </c>
      <c r="N87" s="150">
        <f>+COUNTIF(N16:N82,"P")</f>
        <v>6</v>
      </c>
      <c r="O87" s="149">
        <f>+COUNTIF(O16:O82,"E")</f>
        <v>0</v>
      </c>
      <c r="P87" s="150">
        <f>+COUNTIF(P16:P82,"P")</f>
        <v>8</v>
      </c>
      <c r="Q87" s="149">
        <f>+COUNTIF(Q16:Q82,"E")</f>
        <v>0</v>
      </c>
      <c r="R87" s="150">
        <f>+COUNTIF(R16:R82,"P")</f>
        <v>5</v>
      </c>
      <c r="S87" s="149">
        <f>+COUNTIF(S16:S82,"E")</f>
        <v>0</v>
      </c>
      <c r="T87" s="150">
        <f>+COUNTIF(T16:T82,"P")</f>
        <v>4</v>
      </c>
      <c r="U87" s="149">
        <f>+COUNTIF(U16:U82,"E")</f>
        <v>0</v>
      </c>
      <c r="V87" s="150">
        <f>+COUNTIF(V16:V82,"P")</f>
        <v>5</v>
      </c>
      <c r="W87" s="149">
        <f>+COUNTIF(W16:W82,"E")</f>
        <v>0</v>
      </c>
      <c r="X87" s="150">
        <f>+COUNTIF(X16:X82,"P")</f>
        <v>7</v>
      </c>
      <c r="Y87" s="149">
        <f>+COUNTIF(Y16:Y82,"E")</f>
        <v>0</v>
      </c>
      <c r="Z87" s="150">
        <f>+COUNTIF(Z16:Z82,"P")</f>
        <v>5</v>
      </c>
      <c r="AA87" s="149">
        <f>+COUNTIF(AA16:AA82,"E")</f>
        <v>0</v>
      </c>
      <c r="AB87" s="148">
        <f>+COUNTIF(AB16:AB82,"P")</f>
        <v>3</v>
      </c>
      <c r="AC87" s="149">
        <f>+COUNTIF(AC16:AC82,"E")</f>
        <v>0</v>
      </c>
      <c r="AD87" s="151">
        <f>SUM(F87+H87+J87+L87+N87+P87+R87+T87+V87+X87+Z87+AB87)</f>
        <v>66</v>
      </c>
      <c r="AE87" s="151">
        <f>SUM(G87+I87+K87+M87+O87+Q87+S87+U87+W87+Y87+AA87+AC87)</f>
        <v>0</v>
      </c>
      <c r="AF87" s="152">
        <f>SUM(AD16:AD82)</f>
        <v>0</v>
      </c>
      <c r="AG87" s="353" t="e">
        <f>AF88/AF87</f>
        <v>#DIV/0!</v>
      </c>
      <c r="AH87" s="353"/>
      <c r="AI87" s="354"/>
    </row>
    <row r="88" spans="1:35" s="42" customFormat="1" ht="35.25" customHeight="1" thickBot="1" x14ac:dyDescent="0.25">
      <c r="A88" s="348" t="s">
        <v>366</v>
      </c>
      <c r="B88" s="349"/>
      <c r="C88" s="350"/>
      <c r="D88" s="352"/>
      <c r="E88" s="153" t="s">
        <v>367</v>
      </c>
      <c r="F88" s="355">
        <f>G87/F87</f>
        <v>0</v>
      </c>
      <c r="G88" s="173"/>
      <c r="H88" s="172">
        <f>I87/H87</f>
        <v>0</v>
      </c>
      <c r="I88" s="173"/>
      <c r="J88" s="172">
        <f>K87/J87</f>
        <v>0</v>
      </c>
      <c r="K88" s="173"/>
      <c r="L88" s="172">
        <f>M87/L87</f>
        <v>0</v>
      </c>
      <c r="M88" s="173"/>
      <c r="N88" s="172">
        <f>O87/N87</f>
        <v>0</v>
      </c>
      <c r="O88" s="173"/>
      <c r="P88" s="172">
        <f>Q87/P87</f>
        <v>0</v>
      </c>
      <c r="Q88" s="173"/>
      <c r="R88" s="172">
        <f>S87/R87</f>
        <v>0</v>
      </c>
      <c r="S88" s="173"/>
      <c r="T88" s="172">
        <f>U87/T87</f>
        <v>0</v>
      </c>
      <c r="U88" s="173"/>
      <c r="V88" s="172">
        <f>W87/V87</f>
        <v>0</v>
      </c>
      <c r="W88" s="173"/>
      <c r="X88" s="172">
        <f>Y87/X87</f>
        <v>0</v>
      </c>
      <c r="Y88" s="173"/>
      <c r="Z88" s="172">
        <f>AA87/Z87</f>
        <v>0</v>
      </c>
      <c r="AA88" s="173"/>
      <c r="AB88" s="172">
        <f>AC87/AB87</f>
        <v>0</v>
      </c>
      <c r="AC88" s="173"/>
      <c r="AD88" s="356">
        <f>AE87/AD87</f>
        <v>0</v>
      </c>
      <c r="AE88" s="357"/>
      <c r="AF88" s="154">
        <f>SUM(T88:AE88)/12</f>
        <v>0</v>
      </c>
      <c r="AG88" s="155" t="s">
        <v>239</v>
      </c>
      <c r="AH88" s="156" t="s">
        <v>240</v>
      </c>
      <c r="AI88" s="155" t="s">
        <v>368</v>
      </c>
    </row>
    <row r="89" spans="1:35" s="42" customFormat="1" ht="21" customHeight="1" thickBot="1" x14ac:dyDescent="0.25">
      <c r="A89" s="337" t="s">
        <v>241</v>
      </c>
      <c r="B89" s="204"/>
      <c r="C89" s="204"/>
      <c r="D89" s="204"/>
      <c r="E89" s="204"/>
      <c r="F89" s="204"/>
      <c r="G89" s="204"/>
      <c r="H89" s="204"/>
      <c r="I89" s="204"/>
      <c r="J89" s="204"/>
      <c r="K89" s="204"/>
      <c r="L89" s="204"/>
      <c r="M89" s="204"/>
      <c r="N89" s="204"/>
      <c r="O89" s="204"/>
      <c r="P89" s="204"/>
      <c r="Q89" s="204"/>
      <c r="R89" s="204"/>
      <c r="S89" s="204"/>
      <c r="T89" s="204"/>
      <c r="U89" s="204"/>
      <c r="V89" s="204"/>
      <c r="W89" s="204"/>
      <c r="X89" s="204"/>
      <c r="Y89" s="204"/>
      <c r="Z89" s="204"/>
      <c r="AA89" s="204"/>
      <c r="AB89" s="204"/>
      <c r="AC89" s="204"/>
      <c r="AD89" s="89"/>
      <c r="AE89" s="89"/>
      <c r="AF89" s="157"/>
      <c r="AG89" s="151"/>
      <c r="AH89" s="151"/>
      <c r="AI89" s="158" t="e">
        <f>AG89/AH89</f>
        <v>#DIV/0!</v>
      </c>
    </row>
    <row r="90" spans="1:35" ht="15" customHeight="1" thickBot="1" x14ac:dyDescent="0.25">
      <c r="A90" s="338" t="s">
        <v>242</v>
      </c>
      <c r="B90" s="339"/>
      <c r="C90" s="339"/>
      <c r="D90" s="339"/>
      <c r="E90" s="339"/>
      <c r="F90" s="339"/>
      <c r="G90" s="339"/>
      <c r="H90" s="339"/>
      <c r="I90" s="339"/>
      <c r="J90" s="339"/>
      <c r="K90" s="339"/>
      <c r="L90" s="339"/>
      <c r="M90" s="339"/>
      <c r="N90" s="339"/>
      <c r="O90" s="339"/>
      <c r="P90" s="339"/>
      <c r="Q90" s="339"/>
      <c r="R90" s="339"/>
      <c r="S90" s="339"/>
      <c r="T90" s="339"/>
      <c r="U90" s="339"/>
      <c r="V90" s="339"/>
      <c r="W90" s="339"/>
      <c r="X90" s="339"/>
      <c r="Y90" s="339"/>
      <c r="Z90" s="339"/>
      <c r="AA90" s="339"/>
      <c r="AB90" s="339"/>
      <c r="AC90" s="339"/>
      <c r="AD90" s="339"/>
      <c r="AE90" s="339"/>
      <c r="AF90" s="339"/>
      <c r="AG90" s="339"/>
      <c r="AH90" s="339"/>
      <c r="AI90" s="340"/>
    </row>
    <row r="91" spans="1:35" ht="8.25" customHeight="1" x14ac:dyDescent="0.2">
      <c r="A91" s="341"/>
      <c r="B91" s="210"/>
      <c r="C91" s="210"/>
      <c r="D91" s="210"/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0"/>
      <c r="Q91" s="210"/>
      <c r="R91" s="210"/>
      <c r="S91" s="210"/>
      <c r="T91" s="210"/>
      <c r="U91" s="210"/>
      <c r="V91" s="210"/>
      <c r="W91" s="210"/>
      <c r="X91" s="210"/>
      <c r="Y91" s="210"/>
      <c r="Z91" s="210"/>
      <c r="AA91" s="210"/>
      <c r="AB91" s="210"/>
      <c r="AC91" s="210"/>
      <c r="AD91" s="210"/>
      <c r="AE91" s="210"/>
      <c r="AF91" s="210"/>
      <c r="AG91" s="210"/>
      <c r="AH91" s="210"/>
      <c r="AI91" s="342"/>
    </row>
    <row r="92" spans="1:35" ht="280.5" customHeight="1" thickBot="1" x14ac:dyDescent="0.25">
      <c r="A92" s="159"/>
      <c r="B92" s="160"/>
      <c r="C92" s="160"/>
      <c r="D92" s="160"/>
      <c r="E92" s="160"/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160"/>
      <c r="AE92" s="160"/>
      <c r="AF92" s="160"/>
      <c r="AG92" s="160"/>
      <c r="AH92" s="160"/>
      <c r="AI92" s="161"/>
    </row>
    <row r="93" spans="1:35" ht="46.5" customHeight="1" thickBot="1" x14ac:dyDescent="0.25">
      <c r="A93" s="343" t="s">
        <v>369</v>
      </c>
      <c r="B93" s="344"/>
      <c r="C93" s="344"/>
      <c r="D93" s="344"/>
      <c r="E93" s="344"/>
      <c r="F93" s="344"/>
      <c r="G93" s="345"/>
      <c r="H93" s="346"/>
      <c r="I93" s="346"/>
      <c r="J93" s="346"/>
      <c r="K93" s="346"/>
      <c r="L93" s="346"/>
      <c r="M93" s="346"/>
      <c r="N93" s="346"/>
      <c r="O93" s="346"/>
      <c r="P93" s="346"/>
      <c r="Q93" s="346"/>
      <c r="R93" s="346"/>
      <c r="S93" s="346"/>
      <c r="T93" s="346"/>
      <c r="U93" s="346"/>
      <c r="V93" s="346"/>
      <c r="W93" s="346"/>
      <c r="X93" s="344" t="s">
        <v>370</v>
      </c>
      <c r="Y93" s="344"/>
      <c r="Z93" s="344"/>
      <c r="AA93" s="344"/>
      <c r="AB93" s="344"/>
      <c r="AC93" s="344"/>
      <c r="AD93" s="344"/>
      <c r="AE93" s="344"/>
      <c r="AF93" s="344"/>
      <c r="AG93" s="344"/>
      <c r="AH93" s="344"/>
      <c r="AI93" s="347"/>
    </row>
  </sheetData>
  <mergeCells count="140">
    <mergeCell ref="A5:AI5"/>
    <mergeCell ref="A6:AI6"/>
    <mergeCell ref="A7:AI7"/>
    <mergeCell ref="A8:AA8"/>
    <mergeCell ref="AB8:AI8"/>
    <mergeCell ref="A9:AA9"/>
    <mergeCell ref="AB9:AI9"/>
    <mergeCell ref="A1:A3"/>
    <mergeCell ref="B1:AH1"/>
    <mergeCell ref="AI1:AI2"/>
    <mergeCell ref="B2:AH2"/>
    <mergeCell ref="B3:AH3"/>
    <mergeCell ref="A4:AI4"/>
    <mergeCell ref="A10:AI10"/>
    <mergeCell ref="A11:A13"/>
    <mergeCell ref="B11:B13"/>
    <mergeCell ref="C11:C13"/>
    <mergeCell ref="D11:D13"/>
    <mergeCell ref="E11:E13"/>
    <mergeCell ref="F11:AC11"/>
    <mergeCell ref="AG11:AI11"/>
    <mergeCell ref="F12:G12"/>
    <mergeCell ref="H12:I12"/>
    <mergeCell ref="V12:W12"/>
    <mergeCell ref="X12:Y12"/>
    <mergeCell ref="Z12:AA12"/>
    <mergeCell ref="AB12:AC12"/>
    <mergeCell ref="AD12:AF12"/>
    <mergeCell ref="AG12:AI13"/>
    <mergeCell ref="J12:K12"/>
    <mergeCell ref="L12:M12"/>
    <mergeCell ref="N12:O12"/>
    <mergeCell ref="P12:Q12"/>
    <mergeCell ref="R12:S12"/>
    <mergeCell ref="T12:U12"/>
    <mergeCell ref="AG21:AI21"/>
    <mergeCell ref="AG22:AI22"/>
    <mergeCell ref="AG23:AI23"/>
    <mergeCell ref="AG24:AI24"/>
    <mergeCell ref="A26:E26"/>
    <mergeCell ref="AG26:AI26"/>
    <mergeCell ref="A14:E14"/>
    <mergeCell ref="A15:E15"/>
    <mergeCell ref="AG16:AI16"/>
    <mergeCell ref="AG17:AI17"/>
    <mergeCell ref="AG18:AI18"/>
    <mergeCell ref="A20:E20"/>
    <mergeCell ref="AG20:AI20"/>
    <mergeCell ref="AG35:AI35"/>
    <mergeCell ref="AG36:AI36"/>
    <mergeCell ref="AG37:AI37"/>
    <mergeCell ref="AG38:AI38"/>
    <mergeCell ref="AG39:AI39"/>
    <mergeCell ref="A42:E42"/>
    <mergeCell ref="AG42:AI42"/>
    <mergeCell ref="AG27:AI27"/>
    <mergeCell ref="A29:E29"/>
    <mergeCell ref="AG29:AI29"/>
    <mergeCell ref="AG30:AI30"/>
    <mergeCell ref="A34:E34"/>
    <mergeCell ref="AG34:AI34"/>
    <mergeCell ref="A48:A51"/>
    <mergeCell ref="AG48:AI48"/>
    <mergeCell ref="A52:E52"/>
    <mergeCell ref="AG52:AI52"/>
    <mergeCell ref="AG53:AI53"/>
    <mergeCell ref="AG54:AI54"/>
    <mergeCell ref="AG43:AI43"/>
    <mergeCell ref="AG44:AI44"/>
    <mergeCell ref="A45:E45"/>
    <mergeCell ref="AG45:AI45"/>
    <mergeCell ref="AG46:AI46"/>
    <mergeCell ref="A47:E47"/>
    <mergeCell ref="AG47:AI47"/>
    <mergeCell ref="AG60:AI60"/>
    <mergeCell ref="A62:E62"/>
    <mergeCell ref="AG62:AI62"/>
    <mergeCell ref="AG63:AI63"/>
    <mergeCell ref="AG64:AI64"/>
    <mergeCell ref="A65:E65"/>
    <mergeCell ref="AG65:AI65"/>
    <mergeCell ref="AG55:AI55"/>
    <mergeCell ref="AG56:AI56"/>
    <mergeCell ref="A57:E57"/>
    <mergeCell ref="AG57:AI57"/>
    <mergeCell ref="AG58:AI58"/>
    <mergeCell ref="AG59:AI59"/>
    <mergeCell ref="AG71:AI71"/>
    <mergeCell ref="AG72:AI72"/>
    <mergeCell ref="AG73:AI73"/>
    <mergeCell ref="AG74:AI74"/>
    <mergeCell ref="AG75:AI75"/>
    <mergeCell ref="A81:E81"/>
    <mergeCell ref="AG81:AI81"/>
    <mergeCell ref="AG66:AI66"/>
    <mergeCell ref="AG67:AI67"/>
    <mergeCell ref="AG68:AI68"/>
    <mergeCell ref="AG69:AI69"/>
    <mergeCell ref="A70:E70"/>
    <mergeCell ref="AG70:AI70"/>
    <mergeCell ref="V85:W85"/>
    <mergeCell ref="X85:Y85"/>
    <mergeCell ref="Z85:AA85"/>
    <mergeCell ref="AB85:AC85"/>
    <mergeCell ref="AD85:AE85"/>
    <mergeCell ref="A86:E86"/>
    <mergeCell ref="AG82:AI82"/>
    <mergeCell ref="A85:D85"/>
    <mergeCell ref="F85:G85"/>
    <mergeCell ref="H85:I85"/>
    <mergeCell ref="J85:K85"/>
    <mergeCell ref="L85:M85"/>
    <mergeCell ref="N85:O85"/>
    <mergeCell ref="P85:Q85"/>
    <mergeCell ref="R85:S85"/>
    <mergeCell ref="T85:U85"/>
    <mergeCell ref="AH86:AI86"/>
    <mergeCell ref="A87:C87"/>
    <mergeCell ref="D87:D88"/>
    <mergeCell ref="AG87:AI87"/>
    <mergeCell ref="A88:C88"/>
    <mergeCell ref="F88:G88"/>
    <mergeCell ref="H88:I88"/>
    <mergeCell ref="J88:K88"/>
    <mergeCell ref="L88:M88"/>
    <mergeCell ref="N88:O88"/>
    <mergeCell ref="AB88:AC88"/>
    <mergeCell ref="AD88:AE88"/>
    <mergeCell ref="A89:AC89"/>
    <mergeCell ref="A90:AI90"/>
    <mergeCell ref="A91:AI91"/>
    <mergeCell ref="A93:G93"/>
    <mergeCell ref="H93:W93"/>
    <mergeCell ref="X93:AI93"/>
    <mergeCell ref="P88:Q88"/>
    <mergeCell ref="R88:S88"/>
    <mergeCell ref="T88:U88"/>
    <mergeCell ref="V88:W88"/>
    <mergeCell ref="X88:Y88"/>
    <mergeCell ref="Z88:AA88"/>
  </mergeCells>
  <conditionalFormatting sqref="F88">
    <cfRule type="containsText" dxfId="95" priority="57" operator="containsText" text="P">
      <formula>NOT(ISERROR(SEARCH("P",F88)))</formula>
    </cfRule>
    <cfRule type="cellIs" dxfId="94" priority="58" operator="equal">
      <formula>0</formula>
    </cfRule>
    <cfRule type="containsText" dxfId="93" priority="59" operator="containsText" text="E">
      <formula>NOT(ISERROR(SEARCH("E",F88)))</formula>
    </cfRule>
    <cfRule type="cellIs" dxfId="92" priority="60" stopIfTrue="1" operator="equal">
      <formula>0</formula>
    </cfRule>
    <cfRule type="cellIs" dxfId="91" priority="61" stopIfTrue="1" operator="equal">
      <formula>0</formula>
    </cfRule>
    <cfRule type="cellIs" dxfId="90" priority="62" stopIfTrue="1" operator="equal">
      <formula>0</formula>
    </cfRule>
    <cfRule type="cellIs" dxfId="89" priority="63" stopIfTrue="1" operator="equal">
      <formula>0</formula>
    </cfRule>
    <cfRule type="cellIs" dxfId="88" priority="64" stopIfTrue="1" operator="equal">
      <formula>1</formula>
    </cfRule>
  </conditionalFormatting>
  <conditionalFormatting sqref="F87:AC87 F16:AE41 F44:AE44 F46:AE46 F48:AE51 F53:AE56 F58:AE61 F63:AE64 F66:AE69 F71:AE80 F82:AE84 AD85 AH85">
    <cfRule type="containsText" dxfId="87" priority="74" operator="containsText" text="P">
      <formula>NOT(ISERROR(SEARCH("P",F16)))</formula>
    </cfRule>
  </conditionalFormatting>
  <conditionalFormatting sqref="F87:AC87">
    <cfRule type="cellIs" dxfId="86" priority="73" stopIfTrue="1" operator="greaterThan">
      <formula>0</formula>
    </cfRule>
  </conditionalFormatting>
  <conditionalFormatting sqref="F16:AE41 F44:AE44 F46:AE46 F48:AE51 F53:AE56 F58:AE61 F63:AE64 F66:AE69 F71:AE80 F82:AE84 AD85 AH85 F87:AC87">
    <cfRule type="cellIs" dxfId="85" priority="75" operator="equal">
      <formula>0</formula>
    </cfRule>
    <cfRule type="containsText" dxfId="84" priority="76" operator="containsText" text="E">
      <formula>NOT(ISERROR(SEARCH("E",F16)))</formula>
    </cfRule>
    <cfRule type="cellIs" dxfId="83" priority="77" stopIfTrue="1" operator="equal">
      <formula>0</formula>
    </cfRule>
    <cfRule type="cellIs" dxfId="82" priority="78" stopIfTrue="1" operator="equal">
      <formula>0</formula>
    </cfRule>
    <cfRule type="cellIs" dxfId="81" priority="79" stopIfTrue="1" operator="equal">
      <formula>0</formula>
    </cfRule>
    <cfRule type="cellIs" dxfId="80" priority="80" stopIfTrue="1" operator="equal">
      <formula>0</formula>
    </cfRule>
    <cfRule type="cellIs" dxfId="79" priority="81" stopIfTrue="1" operator="equal">
      <formula>1</formula>
    </cfRule>
  </conditionalFormatting>
  <conditionalFormatting sqref="H88">
    <cfRule type="containsText" dxfId="78" priority="65" operator="containsText" text="P">
      <formula>NOT(ISERROR(SEARCH("P",H88)))</formula>
    </cfRule>
    <cfRule type="cellIs" dxfId="77" priority="66" operator="equal">
      <formula>0</formula>
    </cfRule>
    <cfRule type="containsText" dxfId="76" priority="67" operator="containsText" text="E">
      <formula>NOT(ISERROR(SEARCH("E",H88)))</formula>
    </cfRule>
    <cfRule type="cellIs" dxfId="75" priority="68" stopIfTrue="1" operator="equal">
      <formula>0</formula>
    </cfRule>
    <cfRule type="cellIs" dxfId="74" priority="69" stopIfTrue="1" operator="equal">
      <formula>0</formula>
    </cfRule>
    <cfRule type="cellIs" dxfId="73" priority="70" stopIfTrue="1" operator="equal">
      <formula>0</formula>
    </cfRule>
    <cfRule type="cellIs" dxfId="72" priority="71" stopIfTrue="1" operator="equal">
      <formula>0</formula>
    </cfRule>
    <cfRule type="cellIs" dxfId="71" priority="72" stopIfTrue="1" operator="equal">
      <formula>1</formula>
    </cfRule>
  </conditionalFormatting>
  <conditionalFormatting sqref="J88 L88 N88 P88 R88 T88 V88 X88 Z88 AB88">
    <cfRule type="containsText" dxfId="70" priority="49" operator="containsText" text="P">
      <formula>NOT(ISERROR(SEARCH("P",J88)))</formula>
    </cfRule>
    <cfRule type="cellIs" dxfId="69" priority="50" operator="equal">
      <formula>0</formula>
    </cfRule>
    <cfRule type="containsText" dxfId="68" priority="51" operator="containsText" text="E">
      <formula>NOT(ISERROR(SEARCH("E",J88)))</formula>
    </cfRule>
    <cfRule type="cellIs" dxfId="67" priority="52" stopIfTrue="1" operator="equal">
      <formula>0</formula>
    </cfRule>
    <cfRule type="cellIs" dxfId="66" priority="53" stopIfTrue="1" operator="equal">
      <formula>0</formula>
    </cfRule>
    <cfRule type="cellIs" dxfId="65" priority="54" stopIfTrue="1" operator="equal">
      <formula>0</formula>
    </cfRule>
    <cfRule type="cellIs" dxfId="64" priority="55" stopIfTrue="1" operator="equal">
      <formula>0</formula>
    </cfRule>
    <cfRule type="cellIs" dxfId="63" priority="56" stopIfTrue="1" operator="equal">
      <formula>1</formula>
    </cfRule>
  </conditionalFormatting>
  <conditionalFormatting sqref="J43:K43">
    <cfRule type="containsText" dxfId="62" priority="25" operator="containsText" text="P">
      <formula>NOT(ISERROR(SEARCH("P",J43)))</formula>
    </cfRule>
    <cfRule type="cellIs" dxfId="61" priority="26" operator="equal">
      <formula>0</formula>
    </cfRule>
    <cfRule type="containsText" dxfId="60" priority="27" operator="containsText" text="E">
      <formula>NOT(ISERROR(SEARCH("E",J43)))</formula>
    </cfRule>
    <cfRule type="cellIs" dxfId="59" priority="28" stopIfTrue="1" operator="equal">
      <formula>0</formula>
    </cfRule>
    <cfRule type="cellIs" dxfId="58" priority="29" stopIfTrue="1" operator="equal">
      <formula>0</formula>
    </cfRule>
    <cfRule type="cellIs" dxfId="57" priority="30" stopIfTrue="1" operator="equal">
      <formula>0</formula>
    </cfRule>
    <cfRule type="cellIs" dxfId="56" priority="31" stopIfTrue="1" operator="equal">
      <formula>0</formula>
    </cfRule>
    <cfRule type="cellIs" dxfId="55" priority="32" stopIfTrue="1" operator="equal">
      <formula>1</formula>
    </cfRule>
  </conditionalFormatting>
  <conditionalFormatting sqref="AD88">
    <cfRule type="containsText" dxfId="54" priority="17" operator="containsText" text="P">
      <formula>NOT(ISERROR(SEARCH("P",AD88)))</formula>
    </cfRule>
    <cfRule type="cellIs" dxfId="53" priority="18" operator="equal">
      <formula>0</formula>
    </cfRule>
    <cfRule type="containsText" dxfId="52" priority="19" operator="containsText" text="E">
      <formula>NOT(ISERROR(SEARCH("E",AD88)))</formula>
    </cfRule>
    <cfRule type="cellIs" dxfId="51" priority="20" stopIfTrue="1" operator="equal">
      <formula>0</formula>
    </cfRule>
    <cfRule type="cellIs" dxfId="50" priority="21" stopIfTrue="1" operator="equal">
      <formula>0</formula>
    </cfRule>
    <cfRule type="cellIs" dxfId="49" priority="22" stopIfTrue="1" operator="equal">
      <formula>0</formula>
    </cfRule>
    <cfRule type="cellIs" dxfId="48" priority="23" stopIfTrue="1" operator="equal">
      <formula>0</formula>
    </cfRule>
    <cfRule type="cellIs" dxfId="47" priority="24" stopIfTrue="1" operator="equal">
      <formula>1</formula>
    </cfRule>
  </conditionalFormatting>
  <conditionalFormatting sqref="AD87:AE87">
    <cfRule type="containsText" dxfId="46" priority="9" operator="containsText" text="P">
      <formula>NOT(ISERROR(SEARCH("P",AD87)))</formula>
    </cfRule>
    <cfRule type="cellIs" dxfId="45" priority="10" operator="equal">
      <formula>0</formula>
    </cfRule>
    <cfRule type="containsText" dxfId="44" priority="11" operator="containsText" text="E">
      <formula>NOT(ISERROR(SEARCH("E",AD87)))</formula>
    </cfRule>
    <cfRule type="cellIs" dxfId="43" priority="12" stopIfTrue="1" operator="equal">
      <formula>0</formula>
    </cfRule>
    <cfRule type="cellIs" dxfId="42" priority="13" stopIfTrue="1" operator="equal">
      <formula>0</formula>
    </cfRule>
    <cfRule type="cellIs" dxfId="41" priority="14" stopIfTrue="1" operator="equal">
      <formula>0</formula>
    </cfRule>
    <cfRule type="cellIs" dxfId="40" priority="15" stopIfTrue="1" operator="equal">
      <formula>0</formula>
    </cfRule>
    <cfRule type="cellIs" dxfId="39" priority="16" stopIfTrue="1" operator="equal">
      <formula>1</formula>
    </cfRule>
  </conditionalFormatting>
  <conditionalFormatting sqref="AF89:AH89">
    <cfRule type="containsText" dxfId="38" priority="1" operator="containsText" text="P">
      <formula>NOT(ISERROR(SEARCH("P",AF89)))</formula>
    </cfRule>
    <cfRule type="cellIs" dxfId="37" priority="2" operator="equal">
      <formula>0</formula>
    </cfRule>
    <cfRule type="containsText" dxfId="36" priority="3" operator="containsText" text="E">
      <formula>NOT(ISERROR(SEARCH("E",AF89)))</formula>
    </cfRule>
    <cfRule type="cellIs" dxfId="35" priority="4" stopIfTrue="1" operator="equal">
      <formula>0</formula>
    </cfRule>
    <cfRule type="cellIs" dxfId="34" priority="5" stopIfTrue="1" operator="equal">
      <formula>0</formula>
    </cfRule>
    <cfRule type="cellIs" dxfId="33" priority="6" stopIfTrue="1" operator="equal">
      <formula>0</formula>
    </cfRule>
    <cfRule type="cellIs" dxfId="32" priority="7" stopIfTrue="1" operator="equal">
      <formula>0</formula>
    </cfRule>
    <cfRule type="cellIs" dxfId="31" priority="8" stopIfTrue="1" operator="equal">
      <formula>1</formula>
    </cfRule>
  </conditionalFormatting>
  <printOptions horizontalCentered="1"/>
  <pageMargins left="0.39370078740157483" right="0.39370078740157483" top="0.59055118110236227" bottom="0.59055118110236227" header="0" footer="0"/>
  <pageSetup paperSize="9" scale="40" orientation="landscape" horizontalDpi="300" verticalDpi="196" r:id="rId1"/>
  <headerFooter alignWithMargins="0">
    <oddFooter>&amp;R&amp;8&amp;P/&amp;N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AC2BF-8DC9-4467-99CE-F6FDF989407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 Plan de Trabajo SST 2024</vt:lpstr>
      <vt:lpstr>Capacitacion SST 2024</vt:lpstr>
      <vt:lpstr>Hoja1</vt:lpstr>
      <vt:lpstr>' Plan de Trabajo SST 2024'!Área_de_impresión</vt:lpstr>
      <vt:lpstr>'Capacitacion SST 2024'!Área_de_impresión</vt:lpstr>
      <vt:lpstr>' Plan de Trabajo SST 2024'!Títulos_a_imprimir</vt:lpstr>
      <vt:lpstr>'Capacitacion SST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SEGURIDAD Y SALUD EN EL TRABAJO ADMINISTRATIVA HSF</dc:creator>
  <cp:lastModifiedBy>SEGURIDAD Y SALUD EN EL TRABAJO ADMINISTRATIVA HSF</cp:lastModifiedBy>
  <dcterms:created xsi:type="dcterms:W3CDTF">2024-01-18T14:08:27Z</dcterms:created>
  <dcterms:modified xsi:type="dcterms:W3CDTF">2025-01-29T21:15:31Z</dcterms:modified>
</cp:coreProperties>
</file>